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4513190\Desktop\"/>
    </mc:Choice>
  </mc:AlternateContent>
  <xr:revisionPtr revIDLastSave="0" documentId="8_{F256A101-0E83-45D0-984F-4C64065CA2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来高調書" sheetId="20" r:id="rId1"/>
    <sheet name="記入例" sheetId="21" r:id="rId2"/>
  </sheets>
  <definedNames>
    <definedName name="_xlnm.Print_Area" localSheetId="1">記入例!$A$1:$AJ$33</definedName>
    <definedName name="_xlnm.Print_Area" localSheetId="0">出来高調書!$A$1:$AJ$33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0" i="21" l="1"/>
  <c r="Z20" i="21"/>
  <c r="U20" i="21"/>
  <c r="O19" i="21"/>
  <c r="O21" i="21" s="1"/>
  <c r="O23" i="21" s="1"/>
  <c r="AE18" i="21" l="1"/>
  <c r="AE17" i="21"/>
  <c r="AE16" i="21"/>
  <c r="AE15" i="21"/>
  <c r="AE14" i="21"/>
  <c r="AA18" i="21"/>
  <c r="AA17" i="21"/>
  <c r="AA16" i="21"/>
  <c r="AA15" i="21"/>
  <c r="AA14" i="21"/>
  <c r="V18" i="21"/>
  <c r="V17" i="21"/>
  <c r="V16" i="21"/>
  <c r="V15" i="21"/>
  <c r="V14" i="21"/>
  <c r="AA19" i="21" l="1"/>
  <c r="AA21" i="21" s="1"/>
  <c r="V19" i="21"/>
  <c r="V21" i="21" s="1"/>
  <c r="AF18" i="21"/>
  <c r="AF17" i="21"/>
  <c r="AF16" i="21"/>
  <c r="AF15" i="21"/>
  <c r="AF19" i="21" s="1"/>
  <c r="AF21" i="21" s="1"/>
  <c r="AF14" i="21"/>
  <c r="AF23" i="21" l="1"/>
  <c r="AE21" i="21"/>
  <c r="U21" i="21"/>
  <c r="V23" i="21"/>
  <c r="U23" i="21" s="1"/>
  <c r="Z19" i="21"/>
  <c r="Z21" i="21"/>
  <c r="AA23" i="21"/>
  <c r="AE19" i="21"/>
  <c r="AE27" i="21" l="1"/>
  <c r="Z23" i="21"/>
  <c r="AE23" i="21"/>
  <c r="AE28" i="21"/>
</calcChain>
</file>

<file path=xl/sharedStrings.xml><?xml version="1.0" encoding="utf-8"?>
<sst xmlns="http://schemas.openxmlformats.org/spreadsheetml/2006/main" count="112" uniqueCount="55">
  <si>
    <t>注文番号</t>
    <rPh sb="0" eb="2">
      <t>チュウモン</t>
    </rPh>
    <rPh sb="2" eb="4">
      <t>バンゴウ</t>
    </rPh>
    <phoneticPr fontId="1"/>
  </si>
  <si>
    <t>件名</t>
    <rPh sb="0" eb="2">
      <t>ケンメイ</t>
    </rPh>
    <phoneticPr fontId="1"/>
  </si>
  <si>
    <t>工事番号</t>
    <rPh sb="0" eb="2">
      <t>コウジ</t>
    </rPh>
    <rPh sb="2" eb="4">
      <t>バンゴウ</t>
    </rPh>
    <phoneticPr fontId="1"/>
  </si>
  <si>
    <t>工事期間</t>
    <rPh sb="0" eb="2">
      <t>コウジ</t>
    </rPh>
    <rPh sb="2" eb="4">
      <t>キカン</t>
    </rPh>
    <phoneticPr fontId="1"/>
  </si>
  <si>
    <t>注文金額（税抜）</t>
    <rPh sb="0" eb="2">
      <t>チュウモン</t>
    </rPh>
    <rPh sb="2" eb="4">
      <t>キンガク</t>
    </rPh>
    <rPh sb="5" eb="6">
      <t>ゼイ</t>
    </rPh>
    <rPh sb="6" eb="7">
      <t>ヌ</t>
    </rPh>
    <phoneticPr fontId="1"/>
  </si>
  <si>
    <t>工事内容</t>
    <rPh sb="0" eb="2">
      <t>コウジ</t>
    </rPh>
    <rPh sb="2" eb="4">
      <t>ナイヨウ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</si>
  <si>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</si>
  <si>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</si>
  <si>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</si>
  <si>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前回迄出来高</t>
    <rPh sb="0" eb="2">
      <t>ゼンカイ</t>
    </rPh>
    <rPh sb="2" eb="3">
      <t>マデ</t>
    </rPh>
    <rPh sb="3" eb="6">
      <t>デキダカ</t>
    </rPh>
    <phoneticPr fontId="1"/>
  </si>
  <si>
    <t>%</t>
    <phoneticPr fontId="1"/>
  </si>
  <si>
    <t>金額</t>
    <rPh sb="0" eb="2">
      <t>キンガク</t>
    </rPh>
    <phoneticPr fontId="1"/>
  </si>
  <si>
    <t>今回出来高</t>
    <rPh sb="0" eb="2">
      <t>コンカイ</t>
    </rPh>
    <rPh sb="2" eb="5">
      <t>デキダカ</t>
    </rPh>
    <phoneticPr fontId="1"/>
  </si>
  <si>
    <t>出来高累計（B）</t>
    <rPh sb="0" eb="3">
      <t>デキダカ</t>
    </rPh>
    <rPh sb="3" eb="5">
      <t>ルイケイ</t>
    </rPh>
    <phoneticPr fontId="1"/>
  </si>
  <si>
    <t>注文金額（A）</t>
    <rPh sb="0" eb="2">
      <t>チュウモン</t>
    </rPh>
    <rPh sb="2" eb="4">
      <t>キンガク</t>
    </rPh>
    <phoneticPr fontId="1"/>
  </si>
  <si>
    <t>当月請求高（税抜）</t>
    <rPh sb="0" eb="2">
      <t>トウゲツ</t>
    </rPh>
    <rPh sb="2" eb="4">
      <t>セイキュウ</t>
    </rPh>
    <rPh sb="4" eb="5">
      <t>ダカ</t>
    </rPh>
    <rPh sb="6" eb="7">
      <t>ゼイ</t>
    </rPh>
    <rPh sb="7" eb="8">
      <t>ヌ</t>
    </rPh>
    <phoneticPr fontId="1"/>
  </si>
  <si>
    <t>残　　額　（A）－（B)</t>
    <rPh sb="0" eb="1">
      <t>ザン</t>
    </rPh>
    <rPh sb="3" eb="4">
      <t>ガク</t>
    </rPh>
    <phoneticPr fontId="1"/>
  </si>
  <si>
    <t>/</t>
    <phoneticPr fontId="1"/>
  </si>
  <si>
    <t>印</t>
  </si>
  <si>
    <t>会社名　　　</t>
    <rPh sb="0" eb="3">
      <t>カイシャメイ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</si>
  <si>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</si>
  <si>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</si>
  <si>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</si>
  <si>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日付</t>
    <rPh sb="0" eb="1">
      <t>ヒ</t>
    </rPh>
    <rPh sb="1" eb="2">
      <t>ツケ</t>
    </rPh>
    <phoneticPr fontId="1"/>
  </si>
  <si>
    <t>出来高調書</t>
    <rPh sb="0" eb="3">
      <t>デキダカ</t>
    </rPh>
    <rPh sb="3" eb="5">
      <t>チョウショ</t>
    </rPh>
    <phoneticPr fontId="1"/>
  </si>
  <si>
    <t>月度】</t>
  </si>
  <si>
    <t>～</t>
    <phoneticPr fontId="1"/>
  </si>
  <si>
    <t>円</t>
    <rPh sb="0" eb="1">
      <t>エン</t>
    </rPh>
    <phoneticPr fontId="1"/>
  </si>
  <si>
    <t>担当部署</t>
    <rPh sb="0" eb="2">
      <t>タントウ</t>
    </rPh>
    <rPh sb="2" eb="4">
      <t>ブショ</t>
    </rPh>
    <phoneticPr fontId="1"/>
  </si>
  <si>
    <t>○○工業株式会社</t>
    <rPh sb="2" eb="4">
      <t>コウギョウ</t>
    </rPh>
    <rPh sb="4" eb="6">
      <t>カブシキ</t>
    </rPh>
    <rPh sb="6" eb="8">
      <t>カイシャ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</si>
  <si>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</si>
  <si>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</si>
  <si>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</si>
  <si>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</si>
  <si>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</si>
  <si>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2．給水配管設備</t>
    <rPh sb="2" eb="4">
      <t>キュウスイ</t>
    </rPh>
    <rPh sb="4" eb="6">
      <t>ハイカン</t>
    </rPh>
    <rPh sb="6" eb="8">
      <t>セツビ</t>
    </rPh>
    <phoneticPr fontId="1"/>
  </si>
  <si>
    <t>3．給湯配管設備</t>
    <rPh sb="2" eb="4">
      <t>キュウトウ</t>
    </rPh>
    <rPh sb="4" eb="6">
      <t>ハイカン</t>
    </rPh>
    <rPh sb="6" eb="8">
      <t>セツビ</t>
    </rPh>
    <phoneticPr fontId="1"/>
  </si>
  <si>
    <t>4．排水設備</t>
    <rPh sb="2" eb="4">
      <t>ハイスイ</t>
    </rPh>
    <rPh sb="4" eb="6">
      <t>セツビ</t>
    </rPh>
    <phoneticPr fontId="1"/>
  </si>
  <si>
    <t>1．衛生器具設備</t>
    <rPh sb="2" eb="4">
      <t>エイセイ</t>
    </rPh>
    <rPh sb="4" eb="6">
      <t>キグ</t>
    </rPh>
    <rPh sb="6" eb="8">
      <t>セツビ</t>
    </rPh>
    <phoneticPr fontId="1"/>
  </si>
  <si>
    <t>5．諸経費</t>
    <rPh sb="2" eb="5">
      <t>ショケイヒ</t>
    </rPh>
    <phoneticPr fontId="1"/>
  </si>
  <si>
    <t>式</t>
    <rPh sb="0" eb="1">
      <t>シキ</t>
    </rPh>
    <phoneticPr fontId="1"/>
  </si>
  <si>
    <t>④　8,000,000</t>
    <phoneticPr fontId="1"/>
  </si>
  <si>
    <t>○</t>
    <phoneticPr fontId="1"/>
  </si>
  <si>
    <t>内訳</t>
    <rPh sb="0" eb="2">
      <t>ウチワケ</t>
    </rPh>
    <phoneticPr fontId="1"/>
  </si>
  <si>
    <t>小計</t>
    <rPh sb="0" eb="2">
      <t>コバカリ</t>
    </rPh>
    <phoneticPr fontId="1"/>
  </si>
  <si>
    <t>合計</t>
    <rPh sb="0" eb="2">
      <t>ゴウケイ</t>
    </rPh>
    <phoneticPr fontId="1"/>
  </si>
  <si>
    <t>端数調整</t>
    <rPh sb="0" eb="2">
      <t>ハスウ</t>
    </rPh>
    <rPh sb="2" eb="4">
      <t>チョウセイ</t>
    </rPh>
    <phoneticPr fontId="1"/>
  </si>
  <si>
    <t>値引後小計</t>
    <rPh sb="0" eb="2">
      <t>ネビ</t>
    </rPh>
    <rPh sb="2" eb="3">
      <t>ゴ</t>
    </rPh>
    <rPh sb="3" eb="5">
      <t>コバカリ</t>
    </rPh>
    <phoneticPr fontId="1"/>
  </si>
  <si>
    <t xml:space="preserve">値引 </t>
    <rPh sb="0" eb="2">
      <t>ネビ</t>
    </rPh>
    <phoneticPr fontId="1"/>
  </si>
  <si>
    <t>（見積ﾍﾞｰｽ）</t>
    <rPh sb="1" eb="3">
      <t>ミツモリ</t>
    </rPh>
    <phoneticPr fontId="1"/>
  </si>
  <si>
    <t>（小計×契約値引率）</t>
    <rPh sb="1" eb="3">
      <t>コバカリ</t>
    </rPh>
    <rPh sb="4" eb="6">
      <t>ケイヤク</t>
    </rPh>
    <rPh sb="6" eb="8">
      <t>ネビキ</t>
    </rPh>
    <rPh sb="8" eb="9">
      <t>リツ</t>
    </rPh>
    <phoneticPr fontId="1"/>
  </si>
  <si>
    <t>パナソニック関東設備株式会社　御中</t>
    <rPh sb="6" eb="8">
      <t>カントウ</t>
    </rPh>
    <rPh sb="8" eb="10">
      <t>セツビ</t>
    </rPh>
    <rPh sb="10" eb="12">
      <t>カブシキ</t>
    </rPh>
    <rPh sb="12" eb="14">
      <t>カイシャ</t>
    </rPh>
    <rPh sb="15" eb="17">
      <t>オンチュウ</t>
    </rPh>
    <phoneticPr fontId="1"/>
  </si>
  <si>
    <t>※注文金額が100万円以上の場合、最終請求時に
　「協力業者完成検査報告書」を添付してください</t>
    <rPh sb="1" eb="3">
      <t>チュウモン</t>
    </rPh>
    <rPh sb="3" eb="5">
      <t>キンガク</t>
    </rPh>
    <rPh sb="9" eb="11">
      <t>マンエン</t>
    </rPh>
    <rPh sb="11" eb="13">
      <t>イジョウ</t>
    </rPh>
    <rPh sb="14" eb="16">
      <t>バアイ</t>
    </rPh>
    <rPh sb="17" eb="19">
      <t>サイシュウ</t>
    </rPh>
    <rPh sb="19" eb="21">
      <t>セイキュウ</t>
    </rPh>
    <rPh sb="21" eb="22">
      <t>ジ</t>
    </rPh>
    <rPh sb="39" eb="41">
      <t>テンプ</t>
    </rPh>
    <phoneticPr fontId="1"/>
  </si>
  <si>
    <t>【2023年</t>
    <phoneticPr fontId="1"/>
  </si>
  <si>
    <t>管理部門</t>
    <rPh sb="0" eb="2">
      <t>カンリ</t>
    </rPh>
    <rPh sb="2" eb="4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</si>
</sst>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.0%"/>
    <numFmt numFmtId="178" formatCode="yyyy/m/d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 val="double"/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u val="double"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u val="double"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7" fillId="0" borderId="5" xfId="0" applyFont="1" applyBorder="1" applyAlignment="1"/>
    <xf numFmtId="176" fontId="9" fillId="0" borderId="3" xfId="0" applyNumberFormat="1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3" fillId="0" borderId="0" xfId="0" applyFont="1" applyAlignment="1">
      <alignment vertical="top"/>
    </xf>
    <xf numFmtId="0" fontId="3" fillId="0" borderId="27" xfId="0" applyFont="1" applyBorder="1">
      <alignment vertical="center"/>
    </xf>
    <xf numFmtId="9" fontId="10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2" borderId="25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26" xfId="0" applyFont="1" applyFill="1" applyBorder="1">
      <alignment vertical="center"/>
    </xf>
    <xf numFmtId="0" fontId="3" fillId="2" borderId="1" xfId="0" applyFont="1" applyFill="1" applyBorder="1">
      <alignment vertical="center"/>
    </xf>
    <xf numFmtId="177" fontId="12" fillId="2" borderId="1" xfId="0" applyNumberFormat="1" applyFont="1" applyFill="1" applyBorder="1">
      <alignment vertical="center"/>
    </xf>
    <xf numFmtId="177" fontId="10" fillId="2" borderId="1" xfId="0" applyNumberFormat="1" applyFont="1" applyFill="1" applyBorder="1">
      <alignment vertical="center"/>
    </xf>
    <xf numFmtId="0" fontId="10" fillId="2" borderId="1" xfId="0" applyFont="1" applyFill="1" applyBorder="1">
      <alignment vertical="center"/>
    </xf>
    <xf numFmtId="9" fontId="10" fillId="2" borderId="1" xfId="0" applyNumberFormat="1" applyFont="1" applyFill="1" applyBorder="1">
      <alignment vertical="center"/>
    </xf>
    <xf numFmtId="176" fontId="9" fillId="2" borderId="3" xfId="0" applyNumberFormat="1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>
      <alignment vertical="center"/>
    </xf>
    <xf numFmtId="9" fontId="11" fillId="2" borderId="1" xfId="2" applyFont="1" applyFill="1" applyBorder="1">
      <alignment vertical="center"/>
    </xf>
    <xf numFmtId="9" fontId="11" fillId="2" borderId="1" xfId="2" applyFont="1" applyFill="1" applyBorder="1" applyAlignment="1">
      <alignment vertical="center"/>
    </xf>
    <xf numFmtId="0" fontId="3" fillId="0" borderId="7" xfId="0" applyFont="1" applyBorder="1">
      <alignment vertical="center"/>
    </xf>
    <xf numFmtId="38" fontId="3" fillId="2" borderId="23" xfId="1" applyFont="1" applyFill="1" applyBorder="1" applyAlignment="1">
      <alignment vertical="center"/>
    </xf>
    <xf numFmtId="38" fontId="3" fillId="2" borderId="21" xfId="1" applyFont="1" applyFill="1" applyBorder="1" applyAlignment="1">
      <alignment vertical="center"/>
    </xf>
    <xf numFmtId="38" fontId="3" fillId="2" borderId="22" xfId="1" applyFont="1" applyFill="1" applyBorder="1" applyAlignment="1">
      <alignment vertical="center"/>
    </xf>
    <xf numFmtId="38" fontId="3" fillId="0" borderId="0" xfId="0" applyNumberFormat="1" applyFont="1">
      <alignment vertical="center"/>
    </xf>
    <xf numFmtId="0" fontId="3" fillId="4" borderId="1" xfId="0" applyFont="1" applyFill="1" applyBorder="1" applyAlignment="1">
      <alignment horizontal="center" vertical="center"/>
    </xf>
    <xf numFmtId="9" fontId="11" fillId="4" borderId="1" xfId="2" applyFont="1" applyFill="1" applyBorder="1">
      <alignment vertical="center"/>
    </xf>
    <xf numFmtId="9" fontId="11" fillId="4" borderId="1" xfId="2" applyFont="1" applyFill="1" applyBorder="1" applyAlignment="1">
      <alignment vertical="center"/>
    </xf>
    <xf numFmtId="9" fontId="11" fillId="4" borderId="1" xfId="0" applyNumberFormat="1" applyFont="1" applyFill="1" applyBorder="1">
      <alignment vertical="center"/>
    </xf>
    <xf numFmtId="9" fontId="11" fillId="4" borderId="22" xfId="0" applyNumberFormat="1" applyFont="1" applyFill="1" applyBorder="1" applyAlignment="1">
      <alignment horizontal="center" vertical="center"/>
    </xf>
    <xf numFmtId="9" fontId="11" fillId="4" borderId="22" xfId="0" applyNumberFormat="1" applyFont="1" applyFill="1" applyBorder="1">
      <alignment vertical="center"/>
    </xf>
    <xf numFmtId="0" fontId="11" fillId="3" borderId="2" xfId="0" applyFont="1" applyFill="1" applyBorder="1" applyAlignment="1">
      <alignment horizontal="center" vertical="center"/>
    </xf>
    <xf numFmtId="9" fontId="11" fillId="3" borderId="1" xfId="2" applyFont="1" applyFill="1" applyBorder="1" applyAlignment="1">
      <alignment vertical="center"/>
    </xf>
    <xf numFmtId="0" fontId="18" fillId="0" borderId="6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3" fillId="2" borderId="13" xfId="1" applyFont="1" applyFill="1" applyBorder="1" applyAlignment="1">
      <alignment horizontal="right" vertical="center"/>
    </xf>
    <xf numFmtId="38" fontId="3" fillId="2" borderId="14" xfId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3" fillId="2" borderId="3" xfId="1" applyFont="1" applyFill="1" applyBorder="1" applyAlignment="1">
      <alignment horizontal="right" vertical="center"/>
    </xf>
    <xf numFmtId="38" fontId="3" fillId="2" borderId="18" xfId="1" applyFont="1" applyFill="1" applyBorder="1" applyAlignment="1">
      <alignment horizontal="right" vertical="center"/>
    </xf>
    <xf numFmtId="0" fontId="10" fillId="0" borderId="25" xfId="0" applyFont="1" applyBorder="1" applyAlignment="1">
      <alignment horizontal="right"/>
    </xf>
    <xf numFmtId="0" fontId="0" fillId="0" borderId="25" xfId="0" applyBorder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28" xfId="0" applyBorder="1">
      <alignment vertical="center"/>
    </xf>
    <xf numFmtId="38" fontId="3" fillId="2" borderId="1" xfId="1" applyFont="1" applyFill="1" applyBorder="1" applyAlignment="1">
      <alignment horizontal="right" vertical="center"/>
    </xf>
    <xf numFmtId="38" fontId="3" fillId="2" borderId="16" xfId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38" fontId="3" fillId="2" borderId="23" xfId="1" applyFont="1" applyFill="1" applyBorder="1" applyAlignment="1">
      <alignment horizontal="right" vertical="center"/>
    </xf>
    <xf numFmtId="38" fontId="3" fillId="2" borderId="21" xfId="1" applyFont="1" applyFill="1" applyBorder="1" applyAlignment="1">
      <alignment horizontal="right" vertical="center"/>
    </xf>
    <xf numFmtId="38" fontId="3" fillId="2" borderId="22" xfId="1" applyFont="1" applyFill="1" applyBorder="1" applyAlignment="1">
      <alignment horizontal="right" vertical="center"/>
    </xf>
    <xf numFmtId="38" fontId="3" fillId="2" borderId="11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38" fontId="12" fillId="2" borderId="11" xfId="1" applyFont="1" applyFill="1" applyBorder="1" applyAlignment="1">
      <alignment horizontal="right" vertical="center"/>
    </xf>
    <xf numFmtId="38" fontId="12" fillId="2" borderId="23" xfId="1" applyFont="1" applyFill="1" applyBorder="1" applyAlignment="1">
      <alignment horizontal="right" vertical="center"/>
    </xf>
    <xf numFmtId="38" fontId="12" fillId="2" borderId="21" xfId="1" applyFont="1" applyFill="1" applyBorder="1" applyAlignment="1">
      <alignment horizontal="right" vertical="center"/>
    </xf>
    <xf numFmtId="38" fontId="12" fillId="2" borderId="22" xfId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 wrapText="1"/>
    </xf>
    <xf numFmtId="0" fontId="14" fillId="0" borderId="27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38" fontId="6" fillId="2" borderId="24" xfId="1" applyFont="1" applyFill="1" applyBorder="1" applyAlignment="1">
      <alignment horizontal="right" vertical="center"/>
    </xf>
    <xf numFmtId="38" fontId="6" fillId="2" borderId="25" xfId="1" applyFont="1" applyFill="1" applyBorder="1" applyAlignment="1">
      <alignment horizontal="right" vertical="center"/>
    </xf>
    <xf numFmtId="14" fontId="6" fillId="2" borderId="24" xfId="0" applyNumberFormat="1" applyFont="1" applyFill="1" applyBorder="1" applyAlignment="1">
      <alignment horizontal="center" vertical="center"/>
    </xf>
    <xf numFmtId="14" fontId="6" fillId="2" borderId="2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38" fontId="16" fillId="2" borderId="24" xfId="1" applyFont="1" applyFill="1" applyBorder="1" applyAlignment="1">
      <alignment horizontal="center" vertical="center"/>
    </xf>
    <xf numFmtId="38" fontId="16" fillId="2" borderId="25" xfId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right" vertical="center"/>
    </xf>
    <xf numFmtId="38" fontId="6" fillId="2" borderId="16" xfId="1" applyFont="1" applyFill="1" applyBorder="1" applyAlignment="1">
      <alignment horizontal="right" vertical="center"/>
    </xf>
    <xf numFmtId="38" fontId="6" fillId="2" borderId="23" xfId="1" applyFont="1" applyFill="1" applyBorder="1" applyAlignment="1">
      <alignment horizontal="right" vertical="center"/>
    </xf>
    <xf numFmtId="38" fontId="6" fillId="2" borderId="21" xfId="1" applyFont="1" applyFill="1" applyBorder="1" applyAlignment="1">
      <alignment horizontal="right" vertical="center"/>
    </xf>
    <xf numFmtId="38" fontId="6" fillId="2" borderId="22" xfId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38" fontId="6" fillId="4" borderId="1" xfId="1" applyFont="1" applyFill="1" applyBorder="1" applyAlignment="1">
      <alignment horizontal="right" vertical="center"/>
    </xf>
    <xf numFmtId="38" fontId="6" fillId="4" borderId="16" xfId="1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38" fontId="16" fillId="4" borderId="23" xfId="1" applyFont="1" applyFill="1" applyBorder="1" applyAlignment="1">
      <alignment horizontal="right" vertical="center"/>
    </xf>
    <xf numFmtId="38" fontId="16" fillId="4" borderId="21" xfId="1" applyFont="1" applyFill="1" applyBorder="1" applyAlignment="1">
      <alignment horizontal="right" vertical="center"/>
    </xf>
    <xf numFmtId="38" fontId="16" fillId="4" borderId="22" xfId="1" applyFont="1" applyFill="1" applyBorder="1" applyAlignment="1">
      <alignment horizontal="right" vertical="center"/>
    </xf>
    <xf numFmtId="38" fontId="6" fillId="4" borderId="23" xfId="1" applyFont="1" applyFill="1" applyBorder="1" applyAlignment="1">
      <alignment horizontal="right" vertical="center"/>
    </xf>
    <xf numFmtId="38" fontId="6" fillId="4" borderId="21" xfId="1" applyFont="1" applyFill="1" applyBorder="1" applyAlignment="1">
      <alignment horizontal="right" vertical="center"/>
    </xf>
    <xf numFmtId="38" fontId="6" fillId="4" borderId="22" xfId="1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38" fontId="16" fillId="2" borderId="23" xfId="1" applyFont="1" applyFill="1" applyBorder="1" applyAlignment="1">
      <alignment horizontal="right" vertical="center"/>
    </xf>
    <xf numFmtId="38" fontId="16" fillId="2" borderId="21" xfId="1" applyFont="1" applyFill="1" applyBorder="1" applyAlignment="1">
      <alignment horizontal="right" vertical="center"/>
    </xf>
    <xf numFmtId="38" fontId="16" fillId="2" borderId="22" xfId="1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8" fontId="16" fillId="4" borderId="1" xfId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center" vertical="center"/>
    </xf>
    <xf numFmtId="38" fontId="3" fillId="2" borderId="21" xfId="1" applyFont="1" applyFill="1" applyBorder="1" applyAlignment="1">
      <alignment horizontal="center" vertical="center"/>
    </xf>
    <xf numFmtId="38" fontId="3" fillId="2" borderId="22" xfId="1" applyFont="1" applyFill="1" applyBorder="1" applyAlignment="1">
      <alignment horizontal="center" vertical="center"/>
    </xf>
    <xf numFmtId="38" fontId="3" fillId="2" borderId="29" xfId="1" applyFont="1" applyFill="1" applyBorder="1" applyAlignment="1">
      <alignment horizontal="center" vertical="center"/>
    </xf>
    <xf numFmtId="38" fontId="6" fillId="2" borderId="13" xfId="1" applyFont="1" applyFill="1" applyBorder="1" applyAlignment="1">
      <alignment horizontal="right" vertical="center"/>
    </xf>
    <xf numFmtId="38" fontId="6" fillId="2" borderId="14" xfId="1" applyFont="1" applyFill="1" applyBorder="1" applyAlignment="1">
      <alignment horizontal="right" vertical="center"/>
    </xf>
    <xf numFmtId="38" fontId="6" fillId="2" borderId="3" xfId="1" applyFont="1" applyFill="1" applyBorder="1" applyAlignment="1">
      <alignment horizontal="right" vertical="center"/>
    </xf>
    <xf numFmtId="38" fontId="6" fillId="2" borderId="18" xfId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38" fontId="3" fillId="2" borderId="30" xfId="1" applyFont="1" applyFill="1" applyBorder="1" applyAlignment="1">
      <alignment horizontal="center" vertical="center"/>
    </xf>
    <xf numFmtId="38" fontId="3" fillId="2" borderId="31" xfId="1" applyFont="1" applyFill="1" applyBorder="1" applyAlignment="1">
      <alignment horizontal="center" vertical="center"/>
    </xf>
    <xf numFmtId="38" fontId="3" fillId="2" borderId="32" xfId="1" applyFont="1" applyFill="1" applyBorder="1" applyAlignment="1">
      <alignment horizontal="center" vertical="center"/>
    </xf>
    <xf numFmtId="38" fontId="3" fillId="2" borderId="33" xfId="1" applyFont="1" applyFill="1" applyBorder="1" applyAlignment="1">
      <alignment horizontal="center" vertical="center"/>
    </xf>
    <xf numFmtId="178" fontId="3" fillId="0" borderId="0" xfId="0" applyNumberFormat="1" applyFont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105834</xdr:colOff>
      <xdr:row>4</xdr:row>
      <xdr:rowOff>116417</xdr:rowOff>
    </xdr:from>
    <xdr:to>
      <xdr:col>35</xdr:col>
      <xdr:colOff>179918</xdr:colOff>
      <xdr:row>7</xdr:row>
      <xdr:rowOff>63500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249834" y="825500"/>
          <a:ext cx="624417" cy="61383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105835</xdr:colOff>
      <xdr:row>23</xdr:row>
      <xdr:rowOff>1</xdr:rowOff>
    </xdr:from>
    <xdr:to>
      <xdr:col>20</xdr:col>
      <xdr:colOff>1</xdr:colOff>
      <xdr:row>24</xdr:row>
      <xdr:rowOff>211667</xdr:rowOff>
    </xdr:to>
    <xdr:sp macro="" textlink="">
      <xdr:nvSpPr>
        <xdr:cNvPr id="4" name="上矢印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572002" y="5408084"/>
          <a:ext cx="1005416" cy="476250"/>
        </a:xfrm>
        <a:prstGeom prst="upArrowCallout">
          <a:avLst>
            <a:gd name="adj1" fmla="val 0"/>
            <a:gd name="adj2" fmla="val 12500"/>
            <a:gd name="adj3" fmla="val 25000"/>
            <a:gd name="adj4" fmla="val 64977"/>
          </a:avLst>
        </a:prstGeom>
        <a:solidFill>
          <a:srgbClr val="FFFFCC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注文金額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222251</xdr:colOff>
      <xdr:row>1</xdr:row>
      <xdr:rowOff>1</xdr:rowOff>
    </xdr:from>
    <xdr:to>
      <xdr:col>33</xdr:col>
      <xdr:colOff>158750</xdr:colOff>
      <xdr:row>3</xdr:row>
      <xdr:rowOff>31750</xdr:rowOff>
    </xdr:to>
    <xdr:sp macro="" textlink="">
      <xdr:nvSpPr>
        <xdr:cNvPr id="5" name="下矢印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001001" y="74084"/>
          <a:ext cx="1301749" cy="455083"/>
        </a:xfrm>
        <a:prstGeom prst="downArrowCallout">
          <a:avLst>
            <a:gd name="adj1" fmla="val 0"/>
            <a:gd name="adj2" fmla="val 21363"/>
            <a:gd name="adj3" fmla="val 25000"/>
            <a:gd name="adj4" fmla="val 64977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請求書の日付</a:t>
          </a:r>
        </a:p>
      </xdr:txBody>
    </xdr:sp>
    <xdr:clientData/>
  </xdr:twoCellAnchor>
  <xdr:twoCellAnchor>
    <xdr:from>
      <xdr:col>9</xdr:col>
      <xdr:colOff>31750</xdr:colOff>
      <xdr:row>5</xdr:row>
      <xdr:rowOff>52915</xdr:rowOff>
    </xdr:from>
    <xdr:to>
      <xdr:col>18</xdr:col>
      <xdr:colOff>10584</xdr:colOff>
      <xdr:row>7</xdr:row>
      <xdr:rowOff>105833</xdr:rowOff>
    </xdr:to>
    <xdr:sp macro="" textlink="">
      <xdr:nvSpPr>
        <xdr:cNvPr id="7" name="下矢印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508250" y="994832"/>
          <a:ext cx="2529417" cy="476251"/>
        </a:xfrm>
        <a:prstGeom prst="downArrowCallout">
          <a:avLst>
            <a:gd name="adj1" fmla="val 0"/>
            <a:gd name="adj2" fmla="val 25344"/>
            <a:gd name="adj3" fmla="val 25490"/>
            <a:gd name="adj4" fmla="val 64977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注文書の内容記入　①～⑥</a:t>
          </a:r>
        </a:p>
      </xdr:txBody>
    </xdr:sp>
    <xdr:clientData/>
  </xdr:twoCellAnchor>
  <xdr:twoCellAnchor>
    <xdr:from>
      <xdr:col>27</xdr:col>
      <xdr:colOff>158749</xdr:colOff>
      <xdr:row>4</xdr:row>
      <xdr:rowOff>42334</xdr:rowOff>
    </xdr:from>
    <xdr:to>
      <xdr:col>33</xdr:col>
      <xdr:colOff>211665</xdr:colOff>
      <xdr:row>5</xdr:row>
      <xdr:rowOff>74084</xdr:rowOff>
    </xdr:to>
    <xdr:sp macro="" textlink="">
      <xdr:nvSpPr>
        <xdr:cNvPr id="9" name="右矢印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662332" y="730251"/>
          <a:ext cx="1693333" cy="285750"/>
        </a:xfrm>
        <a:prstGeom prst="rightArrowCallout">
          <a:avLst>
            <a:gd name="adj1" fmla="val 21124"/>
            <a:gd name="adj2" fmla="val 20562"/>
            <a:gd name="adj3" fmla="val 94014"/>
            <a:gd name="adj4" fmla="val 72669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押印願います。</a:t>
          </a:r>
        </a:p>
      </xdr:txBody>
    </xdr:sp>
    <xdr:clientData/>
  </xdr:twoCellAnchor>
  <xdr:twoCellAnchor>
    <xdr:from>
      <xdr:col>22</xdr:col>
      <xdr:colOff>105831</xdr:colOff>
      <xdr:row>30</xdr:row>
      <xdr:rowOff>74083</xdr:rowOff>
    </xdr:from>
    <xdr:to>
      <xdr:col>29</xdr:col>
      <xdr:colOff>84666</xdr:colOff>
      <xdr:row>32</xdr:row>
      <xdr:rowOff>116416</xdr:rowOff>
    </xdr:to>
    <xdr:sp macro="" textlink="">
      <xdr:nvSpPr>
        <xdr:cNvPr id="10" name="左矢印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233581" y="7112000"/>
          <a:ext cx="1905002" cy="402166"/>
        </a:xfrm>
        <a:prstGeom prst="leftArrowCallout">
          <a:avLst>
            <a:gd name="adj1" fmla="val 0"/>
            <a:gd name="adj2" fmla="val 21053"/>
            <a:gd name="adj3" fmla="val 101617"/>
            <a:gd name="adj4" fmla="val 70062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押印不要です。</a:t>
          </a:r>
        </a:p>
      </xdr:txBody>
    </xdr:sp>
    <xdr:clientData/>
  </xdr:twoCellAnchor>
  <xdr:twoCellAnchor>
    <xdr:from>
      <xdr:col>26</xdr:col>
      <xdr:colOff>63500</xdr:colOff>
      <xdr:row>23</xdr:row>
      <xdr:rowOff>10585</xdr:rowOff>
    </xdr:from>
    <xdr:to>
      <xdr:col>30</xdr:col>
      <xdr:colOff>74084</xdr:colOff>
      <xdr:row>24</xdr:row>
      <xdr:rowOff>211667</xdr:rowOff>
    </xdr:to>
    <xdr:sp macro="" textlink="">
      <xdr:nvSpPr>
        <xdr:cNvPr id="11" name="上矢印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291917" y="5418668"/>
          <a:ext cx="1111250" cy="465666"/>
        </a:xfrm>
        <a:prstGeom prst="upArrowCallout">
          <a:avLst>
            <a:gd name="adj1" fmla="val 0"/>
            <a:gd name="adj2" fmla="val 12500"/>
            <a:gd name="adj3" fmla="val 25000"/>
            <a:gd name="adj4" fmla="val 64977"/>
          </a:avLst>
        </a:prstGeom>
        <a:solidFill>
          <a:srgbClr val="FFFFCC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当月　請求額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116417</xdr:colOff>
      <xdr:row>22</xdr:row>
      <xdr:rowOff>256116</xdr:rowOff>
    </xdr:from>
    <xdr:to>
      <xdr:col>14</xdr:col>
      <xdr:colOff>226484</xdr:colOff>
      <xdr:row>26</xdr:row>
      <xdr:rowOff>201084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1584" y="5399616"/>
          <a:ext cx="3750733" cy="1003301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見積書の金額　：　</a:t>
          </a:r>
          <a:r>
            <a:rPr kumimoji="1" lang="en-US" altLang="ja-JP" sz="12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9,200,000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en-US" altLang="ja-JP" sz="1200" b="1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発注金額　　　：　</a:t>
          </a:r>
          <a:r>
            <a:rPr kumimoji="1" lang="en-US" altLang="ja-JP" sz="12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8,000,000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en-US" altLang="ja-JP" sz="105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上記の請負金額で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当月請求金額　</a:t>
          </a:r>
          <a:r>
            <a:rPr kumimoji="1" lang="en-US" altLang="ja-JP" sz="12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2,600,000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en-US" altLang="ja-JP" sz="1200" b="1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の配管工事の記入例　（</a:t>
          </a:r>
          <a:r>
            <a:rPr kumimoji="1" lang="en-US" altLang="ja-JP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金額は税抜金額　）</a:t>
          </a:r>
        </a:p>
      </xdr:txBody>
    </xdr:sp>
    <xdr:clientData/>
  </xdr:twoCellAnchor>
  <xdr:twoCellAnchor>
    <xdr:from>
      <xdr:col>37</xdr:col>
      <xdr:colOff>105832</xdr:colOff>
      <xdr:row>1</xdr:row>
      <xdr:rowOff>179918</xdr:rowOff>
    </xdr:from>
    <xdr:to>
      <xdr:col>56</xdr:col>
      <xdr:colOff>243418</xdr:colOff>
      <xdr:row>5</xdr:row>
      <xdr:rowOff>74084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50499" y="254001"/>
          <a:ext cx="5926669" cy="772583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注意事項：</a:t>
          </a:r>
          <a:r>
            <a:rPr kumimoji="1" lang="ja-JP" altLang="en-US" sz="1100" b="1">
              <a:solidFill>
                <a:sysClr val="windowText" lastClr="000000"/>
              </a:solidFill>
            </a:rPr>
            <a:t>この　「記入例」　は、</a:t>
          </a:r>
          <a:r>
            <a:rPr kumimoji="1" lang="ja-JP" altLang="en-US" sz="1100" b="1" u="sng">
              <a:solidFill>
                <a:srgbClr val="FF0000"/>
              </a:solidFill>
            </a:rPr>
            <a:t>見積金額－値引＝注文金額</a:t>
          </a:r>
          <a:r>
            <a:rPr kumimoji="1" lang="ja-JP" altLang="en-US" sz="1100" b="1">
              <a:solidFill>
                <a:sysClr val="windowText" lastClr="000000"/>
              </a:solidFill>
            </a:rPr>
            <a:t>　の場合です。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　　　　　　　各項目の金額に、</a:t>
          </a:r>
          <a:r>
            <a:rPr kumimoji="1" lang="ja-JP" altLang="en-US" sz="1100" b="1" u="sng">
              <a:solidFill>
                <a:srgbClr val="FF0000"/>
              </a:solidFill>
            </a:rPr>
            <a:t>注文金額</a:t>
          </a:r>
          <a:r>
            <a:rPr kumimoji="1" lang="en-US" altLang="ja-JP" sz="1100" b="1" u="sng">
              <a:solidFill>
                <a:srgbClr val="FF0000"/>
              </a:solidFill>
            </a:rPr>
            <a:t>×</a:t>
          </a:r>
          <a:r>
            <a:rPr kumimoji="1" lang="ja-JP" altLang="en-US" sz="1100" b="1" u="sng">
              <a:solidFill>
                <a:srgbClr val="FF0000"/>
              </a:solidFill>
            </a:rPr>
            <a:t>項目の全体比率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で記入できる場合は、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rgbClr val="FF0000"/>
              </a:solidFill>
            </a:rPr>
            <a:t>　　　　　　　値引は、不要です。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　　　　　　　　　　　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32"/>
  <sheetViews>
    <sheetView tabSelected="1" view="pageBreakPreview" zoomScale="90" zoomScaleNormal="100" zoomScaleSheetLayoutView="90" workbookViewId="0"/>
  </sheetViews>
  <sheetFormatPr defaultRowHeight="13.5" x14ac:dyDescent="0.15"/>
  <cols>
    <col min="1" max="10" width="3.625" style="1" customWidth="1"/>
    <col min="11" max="11" width="4.5" style="1" customWidth="1"/>
    <col min="12" max="17" width="3.625" style="1" customWidth="1"/>
    <col min="18" max="18" width="3.75" style="1" customWidth="1"/>
    <col min="19" max="30" width="3.625" style="1" customWidth="1"/>
    <col min="31" max="31" width="3.5" style="1" customWidth="1"/>
    <col min="32" max="62" width="3.625" style="1" customWidth="1"/>
    <col min="63" max="63" width="3.625" customWidth="1"/>
  </cols>
  <sheetData>
    <row r="1" spans="2:38" ht="6" customHeight="1" x14ac:dyDescent="0.2"/>
    <row r="2" spans="2:38" ht="21.75" thickBot="1" x14ac:dyDescent="0.2">
      <c r="J2" s="99" t="s">
        <v>24</v>
      </c>
      <c r="K2" s="99"/>
      <c r="L2" s="99"/>
      <c r="M2" s="99"/>
      <c r="N2" s="99"/>
      <c r="O2" s="99"/>
      <c r="P2" s="99"/>
      <c r="Q2" s="99" t="s">
        <v>53</v>
      </c>
      <c r="R2" s="99"/>
      <c r="S2" s="99"/>
      <c r="T2" s="99"/>
      <c r="U2" s="100"/>
      <c r="V2" s="100"/>
      <c r="W2" s="101" t="s">
        <v>25</v>
      </c>
      <c r="X2" s="101"/>
      <c r="Y2" s="101"/>
      <c r="Z2" s="15"/>
    </row>
    <row r="3" spans="2:38" ht="11.25" customHeight="1" thickTop="1" x14ac:dyDescent="0.2"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/>
    </row>
    <row r="4" spans="2:38" ht="15" customHeight="1" thickBot="1" x14ac:dyDescent="0.2">
      <c r="R4" s="17"/>
      <c r="AA4" s="102" t="s">
        <v>23</v>
      </c>
      <c r="AB4" s="102"/>
      <c r="AC4" s="103"/>
      <c r="AD4" s="103"/>
      <c r="AE4" s="4" t="s">
        <v>22</v>
      </c>
      <c r="AF4" s="24"/>
      <c r="AG4" s="4" t="s">
        <v>21</v>
      </c>
      <c r="AH4" s="24"/>
      <c r="AI4" s="4" t="s">
        <v>20</v>
      </c>
      <c r="AJ4" s="4"/>
    </row>
    <row r="5" spans="2:38" ht="20.25" customHeight="1" thickBot="1" x14ac:dyDescent="0.2">
      <c r="B5" s="111" t="s">
        <v>51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P5" s="14"/>
      <c r="AC5" s="9"/>
      <c r="AD5" s="9"/>
      <c r="AE5" s="9"/>
      <c r="AF5" s="9"/>
      <c r="AG5" s="9"/>
      <c r="AH5" s="9"/>
      <c r="AI5" s="9"/>
    </row>
    <row r="6" spans="2:38" ht="21.75" customHeight="1" thickBot="1" x14ac:dyDescent="0.2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T6" s="10" t="s">
        <v>19</v>
      </c>
      <c r="U6" s="10"/>
      <c r="V6" s="10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22" t="s">
        <v>18</v>
      </c>
    </row>
    <row r="7" spans="2:38" ht="12" customHeight="1" thickBot="1" x14ac:dyDescent="0.25">
      <c r="V7" s="8"/>
    </row>
    <row r="8" spans="2:38" ht="21" customHeight="1" thickBot="1" x14ac:dyDescent="0.2">
      <c r="B8" s="113" t="s">
        <v>2</v>
      </c>
      <c r="C8" s="114"/>
      <c r="D8" s="115"/>
      <c r="E8" s="113" t="s">
        <v>1</v>
      </c>
      <c r="F8" s="114"/>
      <c r="G8" s="114"/>
      <c r="H8" s="114"/>
      <c r="I8" s="114"/>
      <c r="J8" s="114"/>
      <c r="K8" s="114"/>
      <c r="L8" s="114"/>
      <c r="M8" s="114"/>
      <c r="N8" s="115"/>
      <c r="O8" s="113" t="s">
        <v>0</v>
      </c>
      <c r="P8" s="114"/>
      <c r="Q8" s="114"/>
      <c r="R8" s="115"/>
      <c r="S8" s="113" t="s">
        <v>4</v>
      </c>
      <c r="T8" s="114"/>
      <c r="U8" s="114"/>
      <c r="V8" s="114"/>
      <c r="W8" s="114"/>
      <c r="X8" s="115"/>
      <c r="Y8" s="113" t="s">
        <v>3</v>
      </c>
      <c r="Z8" s="114"/>
      <c r="AA8" s="114"/>
      <c r="AB8" s="114"/>
      <c r="AC8" s="114"/>
      <c r="AD8" s="114"/>
      <c r="AE8" s="114"/>
      <c r="AF8" s="114"/>
      <c r="AG8" s="114"/>
      <c r="AH8" s="114"/>
      <c r="AI8" s="115"/>
    </row>
    <row r="9" spans="2:38" ht="21" customHeight="1" thickBot="1" x14ac:dyDescent="0.2">
      <c r="B9" s="104"/>
      <c r="C9" s="105"/>
      <c r="D9" s="106"/>
      <c r="E9" s="104"/>
      <c r="F9" s="105"/>
      <c r="G9" s="105"/>
      <c r="H9" s="105"/>
      <c r="I9" s="105"/>
      <c r="J9" s="105"/>
      <c r="K9" s="105"/>
      <c r="L9" s="105"/>
      <c r="M9" s="105"/>
      <c r="N9" s="106"/>
      <c r="O9" s="104"/>
      <c r="P9" s="105"/>
      <c r="Q9" s="105"/>
      <c r="R9" s="105"/>
      <c r="S9" s="107"/>
      <c r="T9" s="108"/>
      <c r="U9" s="108"/>
      <c r="V9" s="108"/>
      <c r="W9" s="108"/>
      <c r="X9" s="25" t="s">
        <v>27</v>
      </c>
      <c r="Y9" s="109"/>
      <c r="Z9" s="105"/>
      <c r="AA9" s="105"/>
      <c r="AB9" s="105"/>
      <c r="AC9" s="105"/>
      <c r="AD9" s="23" t="s">
        <v>26</v>
      </c>
      <c r="AE9" s="110"/>
      <c r="AF9" s="105"/>
      <c r="AG9" s="105"/>
      <c r="AH9" s="105"/>
      <c r="AI9" s="106"/>
    </row>
    <row r="10" spans="2:38" ht="13.9" thickBot="1" x14ac:dyDescent="0.25"/>
    <row r="11" spans="2:38" ht="17.25" customHeight="1" x14ac:dyDescent="0.15">
      <c r="B11" s="55" t="s">
        <v>5</v>
      </c>
      <c r="C11" s="56"/>
      <c r="D11" s="56"/>
      <c r="E11" s="56"/>
      <c r="F11" s="56"/>
      <c r="G11" s="56"/>
      <c r="H11" s="56"/>
      <c r="I11" s="56" t="s">
        <v>6</v>
      </c>
      <c r="J11" s="56"/>
      <c r="K11" s="56" t="s">
        <v>7</v>
      </c>
      <c r="L11" s="56" t="s">
        <v>8</v>
      </c>
      <c r="M11" s="56"/>
      <c r="N11" s="56"/>
      <c r="O11" s="56" t="s">
        <v>14</v>
      </c>
      <c r="P11" s="56"/>
      <c r="Q11" s="56"/>
      <c r="R11" s="56"/>
      <c r="S11" s="56"/>
      <c r="T11" s="56"/>
      <c r="U11" s="56" t="s">
        <v>9</v>
      </c>
      <c r="V11" s="56"/>
      <c r="W11" s="56"/>
      <c r="X11" s="56"/>
      <c r="Y11" s="56"/>
      <c r="Z11" s="56" t="s">
        <v>12</v>
      </c>
      <c r="AA11" s="56"/>
      <c r="AB11" s="56"/>
      <c r="AC11" s="56"/>
      <c r="AD11" s="56"/>
      <c r="AE11" s="56" t="s">
        <v>13</v>
      </c>
      <c r="AF11" s="56"/>
      <c r="AG11" s="56"/>
      <c r="AH11" s="56"/>
      <c r="AI11" s="116"/>
      <c r="AJ11" s="4"/>
    </row>
    <row r="12" spans="2:38" ht="15" customHeight="1" x14ac:dyDescent="0.15">
      <c r="B12" s="97"/>
      <c r="C12" s="91"/>
      <c r="D12" s="91"/>
      <c r="E12" s="91"/>
      <c r="F12" s="91"/>
      <c r="G12" s="91"/>
      <c r="H12" s="91"/>
      <c r="I12" s="90"/>
      <c r="J12" s="90"/>
      <c r="K12" s="90"/>
      <c r="L12" s="90"/>
      <c r="M12" s="90"/>
      <c r="N12" s="90"/>
      <c r="O12" s="91"/>
      <c r="P12" s="91"/>
      <c r="Q12" s="91"/>
      <c r="R12" s="91"/>
      <c r="S12" s="91"/>
      <c r="T12" s="91"/>
      <c r="U12" s="12" t="s">
        <v>10</v>
      </c>
      <c r="V12" s="90" t="s">
        <v>11</v>
      </c>
      <c r="W12" s="90"/>
      <c r="X12" s="90"/>
      <c r="Y12" s="90"/>
      <c r="Z12" s="12" t="s">
        <v>10</v>
      </c>
      <c r="AA12" s="91" t="s">
        <v>11</v>
      </c>
      <c r="AB12" s="91"/>
      <c r="AC12" s="91"/>
      <c r="AD12" s="91"/>
      <c r="AE12" s="12" t="s">
        <v>10</v>
      </c>
      <c r="AF12" s="90" t="s">
        <v>11</v>
      </c>
      <c r="AG12" s="90"/>
      <c r="AH12" s="90"/>
      <c r="AI12" s="117"/>
      <c r="AJ12" s="4"/>
    </row>
    <row r="13" spans="2:38" ht="21" customHeight="1" x14ac:dyDescent="0.15">
      <c r="B13" s="118"/>
      <c r="C13" s="119"/>
      <c r="D13" s="119"/>
      <c r="E13" s="119"/>
      <c r="F13" s="119"/>
      <c r="G13" s="119"/>
      <c r="H13" s="119"/>
      <c r="I13" s="76"/>
      <c r="J13" s="76"/>
      <c r="K13" s="26"/>
      <c r="L13" s="92"/>
      <c r="M13" s="92"/>
      <c r="N13" s="92"/>
      <c r="O13" s="93"/>
      <c r="P13" s="93"/>
      <c r="Q13" s="93"/>
      <c r="R13" s="93"/>
      <c r="S13" s="93"/>
      <c r="T13" s="93"/>
      <c r="U13" s="27"/>
      <c r="V13" s="94"/>
      <c r="W13" s="95"/>
      <c r="X13" s="95"/>
      <c r="Y13" s="96"/>
      <c r="Z13" s="26"/>
      <c r="AA13" s="89"/>
      <c r="AB13" s="89"/>
      <c r="AC13" s="89"/>
      <c r="AD13" s="89"/>
      <c r="AE13" s="26"/>
      <c r="AF13" s="67"/>
      <c r="AG13" s="67"/>
      <c r="AH13" s="67"/>
      <c r="AI13" s="68"/>
    </row>
    <row r="14" spans="2:38" ht="21" customHeight="1" x14ac:dyDescent="0.2">
      <c r="B14" s="74"/>
      <c r="C14" s="75"/>
      <c r="D14" s="75"/>
      <c r="E14" s="75"/>
      <c r="F14" s="75"/>
      <c r="G14" s="75"/>
      <c r="H14" s="75"/>
      <c r="I14" s="76"/>
      <c r="J14" s="76"/>
      <c r="K14" s="26"/>
      <c r="L14" s="76"/>
      <c r="M14" s="76"/>
      <c r="N14" s="76"/>
      <c r="O14" s="67"/>
      <c r="P14" s="67"/>
      <c r="Q14" s="67"/>
      <c r="R14" s="67"/>
      <c r="S14" s="67"/>
      <c r="T14" s="67"/>
      <c r="U14" s="28"/>
      <c r="V14" s="67"/>
      <c r="W14" s="67"/>
      <c r="X14" s="67"/>
      <c r="Y14" s="67"/>
      <c r="Z14" s="29"/>
      <c r="AA14" s="67"/>
      <c r="AB14" s="67"/>
      <c r="AC14" s="67"/>
      <c r="AD14" s="67"/>
      <c r="AE14" s="30"/>
      <c r="AF14" s="67"/>
      <c r="AG14" s="67"/>
      <c r="AH14" s="67"/>
      <c r="AI14" s="68"/>
    </row>
    <row r="15" spans="2:38" ht="21" customHeight="1" x14ac:dyDescent="0.15">
      <c r="B15" s="74"/>
      <c r="C15" s="75"/>
      <c r="D15" s="75"/>
      <c r="E15" s="75"/>
      <c r="F15" s="75"/>
      <c r="G15" s="75"/>
      <c r="H15" s="75"/>
      <c r="I15" s="76"/>
      <c r="J15" s="76"/>
      <c r="K15" s="26"/>
      <c r="L15" s="76"/>
      <c r="M15" s="76"/>
      <c r="N15" s="76"/>
      <c r="O15" s="67"/>
      <c r="P15" s="67"/>
      <c r="Q15" s="67"/>
      <c r="R15" s="67"/>
      <c r="S15" s="67"/>
      <c r="T15" s="67"/>
      <c r="U15" s="28"/>
      <c r="V15" s="67"/>
      <c r="W15" s="67"/>
      <c r="X15" s="67"/>
      <c r="Y15" s="67"/>
      <c r="Z15" s="29"/>
      <c r="AA15" s="67"/>
      <c r="AB15" s="67"/>
      <c r="AC15" s="67"/>
      <c r="AD15" s="67"/>
      <c r="AE15" s="30"/>
      <c r="AF15" s="67"/>
      <c r="AG15" s="67"/>
      <c r="AH15" s="67"/>
      <c r="AI15" s="68"/>
    </row>
    <row r="16" spans="2:38" ht="21" customHeight="1" x14ac:dyDescent="0.15">
      <c r="B16" s="80"/>
      <c r="C16" s="81"/>
      <c r="D16" s="81"/>
      <c r="E16" s="81"/>
      <c r="F16" s="81"/>
      <c r="G16" s="81"/>
      <c r="H16" s="82"/>
      <c r="I16" s="83"/>
      <c r="J16" s="84"/>
      <c r="K16" s="26"/>
      <c r="L16" s="83"/>
      <c r="M16" s="85"/>
      <c r="N16" s="84"/>
      <c r="O16" s="86"/>
      <c r="P16" s="87"/>
      <c r="Q16" s="87"/>
      <c r="R16" s="87"/>
      <c r="S16" s="87"/>
      <c r="T16" s="88"/>
      <c r="U16" s="28"/>
      <c r="V16" s="86"/>
      <c r="W16" s="87"/>
      <c r="X16" s="87"/>
      <c r="Y16" s="88"/>
      <c r="Z16" s="29"/>
      <c r="AA16" s="86"/>
      <c r="AB16" s="87"/>
      <c r="AC16" s="87"/>
      <c r="AD16" s="88"/>
      <c r="AE16" s="30"/>
      <c r="AF16" s="67"/>
      <c r="AG16" s="67"/>
      <c r="AH16" s="67"/>
      <c r="AI16" s="68"/>
    </row>
    <row r="17" spans="2:43" ht="21" customHeight="1" x14ac:dyDescent="0.15">
      <c r="B17" s="80"/>
      <c r="C17" s="81"/>
      <c r="D17" s="81"/>
      <c r="E17" s="81"/>
      <c r="F17" s="81"/>
      <c r="G17" s="81"/>
      <c r="H17" s="82"/>
      <c r="I17" s="83"/>
      <c r="J17" s="84"/>
      <c r="K17" s="26"/>
      <c r="L17" s="83"/>
      <c r="M17" s="85"/>
      <c r="N17" s="84"/>
      <c r="O17" s="86"/>
      <c r="P17" s="87"/>
      <c r="Q17" s="87"/>
      <c r="R17" s="87"/>
      <c r="S17" s="87"/>
      <c r="T17" s="88"/>
      <c r="U17" s="28"/>
      <c r="V17" s="86"/>
      <c r="W17" s="87"/>
      <c r="X17" s="87"/>
      <c r="Y17" s="88"/>
      <c r="Z17" s="29"/>
      <c r="AA17" s="86"/>
      <c r="AB17" s="87"/>
      <c r="AC17" s="87"/>
      <c r="AD17" s="88"/>
      <c r="AE17" s="30"/>
      <c r="AF17" s="67"/>
      <c r="AG17" s="67"/>
      <c r="AH17" s="67"/>
      <c r="AI17" s="68"/>
    </row>
    <row r="18" spans="2:43" ht="21" customHeight="1" x14ac:dyDescent="0.15">
      <c r="B18" s="80"/>
      <c r="C18" s="81"/>
      <c r="D18" s="81"/>
      <c r="E18" s="81"/>
      <c r="F18" s="81"/>
      <c r="G18" s="81"/>
      <c r="H18" s="82"/>
      <c r="I18" s="83"/>
      <c r="J18" s="84"/>
      <c r="K18" s="26"/>
      <c r="L18" s="83"/>
      <c r="M18" s="85"/>
      <c r="N18" s="84"/>
      <c r="O18" s="86"/>
      <c r="P18" s="87"/>
      <c r="Q18" s="87"/>
      <c r="R18" s="87"/>
      <c r="S18" s="87"/>
      <c r="T18" s="88"/>
      <c r="U18" s="28"/>
      <c r="V18" s="86"/>
      <c r="W18" s="87"/>
      <c r="X18" s="87"/>
      <c r="Y18" s="88"/>
      <c r="Z18" s="29"/>
      <c r="AA18" s="86"/>
      <c r="AB18" s="87"/>
      <c r="AC18" s="87"/>
      <c r="AD18" s="88"/>
      <c r="AE18" s="30"/>
      <c r="AF18" s="67"/>
      <c r="AG18" s="67"/>
      <c r="AH18" s="67"/>
      <c r="AI18" s="68"/>
    </row>
    <row r="19" spans="2:43" ht="21" customHeight="1" x14ac:dyDescent="0.15">
      <c r="B19" s="80"/>
      <c r="C19" s="81"/>
      <c r="D19" s="81"/>
      <c r="E19" s="81"/>
      <c r="F19" s="81"/>
      <c r="G19" s="81"/>
      <c r="H19" s="82"/>
      <c r="I19" s="83"/>
      <c r="J19" s="84"/>
      <c r="K19" s="26"/>
      <c r="L19" s="83"/>
      <c r="M19" s="85"/>
      <c r="N19" s="84"/>
      <c r="O19" s="86"/>
      <c r="P19" s="87"/>
      <c r="Q19" s="87"/>
      <c r="R19" s="87"/>
      <c r="S19" s="87"/>
      <c r="T19" s="88"/>
      <c r="U19" s="28"/>
      <c r="V19" s="86"/>
      <c r="W19" s="87"/>
      <c r="X19" s="87"/>
      <c r="Y19" s="88"/>
      <c r="Z19" s="29"/>
      <c r="AA19" s="86"/>
      <c r="AB19" s="87"/>
      <c r="AC19" s="87"/>
      <c r="AD19" s="88"/>
      <c r="AE19" s="30"/>
      <c r="AF19" s="67"/>
      <c r="AG19" s="67"/>
      <c r="AH19" s="67"/>
      <c r="AI19" s="68"/>
    </row>
    <row r="20" spans="2:43" s="1" customFormat="1" ht="21" customHeight="1" x14ac:dyDescent="0.15">
      <c r="B20" s="74"/>
      <c r="C20" s="75"/>
      <c r="D20" s="75"/>
      <c r="E20" s="75"/>
      <c r="F20" s="75"/>
      <c r="G20" s="75"/>
      <c r="H20" s="75"/>
      <c r="I20" s="76"/>
      <c r="J20" s="76"/>
      <c r="K20" s="26"/>
      <c r="L20" s="76"/>
      <c r="M20" s="76"/>
      <c r="N20" s="76"/>
      <c r="O20" s="67"/>
      <c r="P20" s="67"/>
      <c r="Q20" s="67"/>
      <c r="R20" s="67"/>
      <c r="S20" s="67"/>
      <c r="T20" s="67"/>
      <c r="U20" s="28"/>
      <c r="V20" s="67"/>
      <c r="W20" s="67"/>
      <c r="X20" s="67"/>
      <c r="Y20" s="67"/>
      <c r="Z20" s="29"/>
      <c r="AA20" s="67"/>
      <c r="AB20" s="67"/>
      <c r="AC20" s="67"/>
      <c r="AD20" s="67"/>
      <c r="AE20" s="30"/>
      <c r="AF20" s="67"/>
      <c r="AG20" s="67"/>
      <c r="AH20" s="67"/>
      <c r="AI20" s="68"/>
    </row>
    <row r="21" spans="2:43" s="1" customFormat="1" ht="21" customHeight="1" x14ac:dyDescent="0.15">
      <c r="B21" s="74"/>
      <c r="C21" s="75"/>
      <c r="D21" s="75"/>
      <c r="E21" s="75"/>
      <c r="F21" s="75"/>
      <c r="G21" s="75"/>
      <c r="H21" s="75"/>
      <c r="I21" s="76"/>
      <c r="J21" s="76"/>
      <c r="K21" s="26"/>
      <c r="L21" s="76"/>
      <c r="M21" s="76"/>
      <c r="N21" s="76"/>
      <c r="O21" s="67"/>
      <c r="P21" s="67"/>
      <c r="Q21" s="67"/>
      <c r="R21" s="67"/>
      <c r="S21" s="67"/>
      <c r="T21" s="67"/>
      <c r="U21" s="28"/>
      <c r="V21" s="67"/>
      <c r="W21" s="67"/>
      <c r="X21" s="67"/>
      <c r="Y21" s="67"/>
      <c r="Z21" s="29"/>
      <c r="AA21" s="67"/>
      <c r="AB21" s="67"/>
      <c r="AC21" s="67"/>
      <c r="AD21" s="67"/>
      <c r="AE21" s="30"/>
      <c r="AF21" s="67"/>
      <c r="AG21" s="67"/>
      <c r="AH21" s="67"/>
      <c r="AI21" s="68"/>
    </row>
    <row r="22" spans="2:43" s="1" customFormat="1" ht="21" customHeight="1" x14ac:dyDescent="0.15">
      <c r="B22" s="74"/>
      <c r="C22" s="75"/>
      <c r="D22" s="75"/>
      <c r="E22" s="75"/>
      <c r="F22" s="75"/>
      <c r="G22" s="75"/>
      <c r="H22" s="75"/>
      <c r="I22" s="76"/>
      <c r="J22" s="76"/>
      <c r="K22" s="26"/>
      <c r="L22" s="76"/>
      <c r="M22" s="76"/>
      <c r="N22" s="76"/>
      <c r="O22" s="67"/>
      <c r="P22" s="67"/>
      <c r="Q22" s="67"/>
      <c r="R22" s="67"/>
      <c r="S22" s="67"/>
      <c r="T22" s="67"/>
      <c r="U22" s="28"/>
      <c r="V22" s="67"/>
      <c r="W22" s="67"/>
      <c r="X22" s="67"/>
      <c r="Y22" s="67"/>
      <c r="Z22" s="29"/>
      <c r="AA22" s="67"/>
      <c r="AB22" s="67"/>
      <c r="AC22" s="67"/>
      <c r="AD22" s="67"/>
      <c r="AE22" s="30"/>
      <c r="AF22" s="67"/>
      <c r="AG22" s="67"/>
      <c r="AH22" s="67"/>
      <c r="AI22" s="68"/>
    </row>
    <row r="23" spans="2:43" s="1" customFormat="1" ht="21" customHeight="1" x14ac:dyDescent="0.15">
      <c r="B23" s="74"/>
      <c r="C23" s="75"/>
      <c r="D23" s="75"/>
      <c r="E23" s="75"/>
      <c r="F23" s="75"/>
      <c r="G23" s="75"/>
      <c r="H23" s="75"/>
      <c r="I23" s="76"/>
      <c r="J23" s="76"/>
      <c r="K23" s="26"/>
      <c r="L23" s="76"/>
      <c r="M23" s="76"/>
      <c r="N23" s="76"/>
      <c r="O23" s="67"/>
      <c r="P23" s="67"/>
      <c r="Q23" s="67"/>
      <c r="R23" s="67"/>
      <c r="S23" s="67"/>
      <c r="T23" s="67"/>
      <c r="U23" s="28"/>
      <c r="V23" s="67"/>
      <c r="W23" s="67"/>
      <c r="X23" s="67"/>
      <c r="Y23" s="67"/>
      <c r="Z23" s="29"/>
      <c r="AA23" s="67"/>
      <c r="AB23" s="67"/>
      <c r="AC23" s="67"/>
      <c r="AD23" s="67"/>
      <c r="AE23" s="30"/>
      <c r="AF23" s="67"/>
      <c r="AG23" s="67"/>
      <c r="AH23" s="67"/>
      <c r="AI23" s="68"/>
      <c r="AK23" s="77"/>
      <c r="AL23" s="77"/>
      <c r="AM23" s="77"/>
      <c r="AN23" s="77"/>
      <c r="AO23" s="77"/>
      <c r="AP23" s="77"/>
      <c r="AQ23" s="77"/>
    </row>
    <row r="24" spans="2:43" s="1" customFormat="1" ht="21" customHeight="1" x14ac:dyDescent="0.15">
      <c r="B24" s="78"/>
      <c r="C24" s="79"/>
      <c r="D24" s="79"/>
      <c r="E24" s="79"/>
      <c r="F24" s="79"/>
      <c r="G24" s="79"/>
      <c r="H24" s="79"/>
      <c r="I24" s="76"/>
      <c r="J24" s="76"/>
      <c r="K24" s="26"/>
      <c r="L24" s="76"/>
      <c r="M24" s="76"/>
      <c r="N24" s="76"/>
      <c r="O24" s="67"/>
      <c r="P24" s="67"/>
      <c r="Q24" s="67"/>
      <c r="R24" s="67"/>
      <c r="S24" s="67"/>
      <c r="T24" s="67"/>
      <c r="U24" s="28"/>
      <c r="V24" s="67"/>
      <c r="W24" s="67"/>
      <c r="X24" s="67"/>
      <c r="Y24" s="67"/>
      <c r="Z24" s="29"/>
      <c r="AA24" s="67"/>
      <c r="AB24" s="67"/>
      <c r="AC24" s="67"/>
      <c r="AD24" s="67"/>
      <c r="AE24" s="30"/>
      <c r="AF24" s="67"/>
      <c r="AG24" s="67"/>
      <c r="AH24" s="67"/>
      <c r="AI24" s="68"/>
    </row>
    <row r="25" spans="2:43" s="1" customFormat="1" ht="21" customHeight="1" x14ac:dyDescent="0.15">
      <c r="B25" s="74"/>
      <c r="C25" s="75"/>
      <c r="D25" s="75"/>
      <c r="E25" s="75"/>
      <c r="F25" s="75"/>
      <c r="G25" s="75"/>
      <c r="H25" s="75"/>
      <c r="I25" s="76"/>
      <c r="J25" s="76"/>
      <c r="K25" s="26"/>
      <c r="L25" s="76"/>
      <c r="M25" s="76"/>
      <c r="N25" s="76"/>
      <c r="O25" s="67"/>
      <c r="P25" s="67"/>
      <c r="Q25" s="67"/>
      <c r="R25" s="67"/>
      <c r="S25" s="67"/>
      <c r="T25" s="67"/>
      <c r="U25" s="30"/>
      <c r="V25" s="67"/>
      <c r="W25" s="67"/>
      <c r="X25" s="67"/>
      <c r="Y25" s="67"/>
      <c r="Z25" s="30"/>
      <c r="AA25" s="67"/>
      <c r="AB25" s="67"/>
      <c r="AC25" s="67"/>
      <c r="AD25" s="67"/>
      <c r="AE25" s="30"/>
      <c r="AF25" s="67"/>
      <c r="AG25" s="67"/>
      <c r="AH25" s="67"/>
      <c r="AI25" s="68"/>
    </row>
    <row r="26" spans="2:43" s="1" customFormat="1" ht="21" customHeight="1" thickBot="1" x14ac:dyDescent="0.2">
      <c r="B26" s="69"/>
      <c r="C26" s="70"/>
      <c r="D26" s="70"/>
      <c r="E26" s="70"/>
      <c r="F26" s="70"/>
      <c r="G26" s="70"/>
      <c r="H26" s="70"/>
      <c r="I26" s="71"/>
      <c r="J26" s="71"/>
      <c r="K26" s="7"/>
      <c r="L26" s="71"/>
      <c r="M26" s="71"/>
      <c r="N26" s="71"/>
      <c r="O26" s="72"/>
      <c r="P26" s="72"/>
      <c r="Q26" s="72"/>
      <c r="R26" s="72"/>
      <c r="S26" s="72"/>
      <c r="T26" s="72"/>
      <c r="U26" s="11"/>
      <c r="V26" s="72"/>
      <c r="W26" s="72"/>
      <c r="X26" s="72"/>
      <c r="Y26" s="72"/>
      <c r="Z26" s="13"/>
      <c r="AA26" s="72"/>
      <c r="AB26" s="72"/>
      <c r="AC26" s="72"/>
      <c r="AD26" s="72"/>
      <c r="AE26" s="16"/>
      <c r="AF26" s="72"/>
      <c r="AG26" s="72"/>
      <c r="AH26" s="72"/>
      <c r="AI26" s="73"/>
    </row>
    <row r="27" spans="2:43" s="1" customFormat="1" ht="21" customHeight="1" thickBot="1" x14ac:dyDescent="0.2">
      <c r="O27" s="21"/>
      <c r="P27" s="21"/>
      <c r="Q27" s="63"/>
      <c r="R27" s="64"/>
      <c r="S27" s="64"/>
      <c r="T27" s="64"/>
      <c r="U27" s="64"/>
      <c r="V27" s="64"/>
      <c r="X27" s="55" t="s">
        <v>15</v>
      </c>
      <c r="Y27" s="56"/>
      <c r="Z27" s="56"/>
      <c r="AA27" s="56"/>
      <c r="AB27" s="56"/>
      <c r="AC27" s="56"/>
      <c r="AD27" s="56"/>
      <c r="AE27" s="57"/>
      <c r="AF27" s="57"/>
      <c r="AG27" s="57"/>
      <c r="AH27" s="57"/>
      <c r="AI27" s="58"/>
    </row>
    <row r="28" spans="2:43" s="1" customFormat="1" ht="21" customHeight="1" thickBot="1" x14ac:dyDescent="0.2">
      <c r="B28" s="65" t="s">
        <v>54</v>
      </c>
      <c r="C28" s="66"/>
      <c r="D28" s="66"/>
      <c r="E28" s="66"/>
      <c r="F28" s="66"/>
      <c r="G28" s="66"/>
      <c r="H28" s="66"/>
      <c r="I28" s="66"/>
      <c r="J28" s="66"/>
      <c r="K28" s="65" t="s">
        <v>28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X28" s="59" t="s">
        <v>16</v>
      </c>
      <c r="Y28" s="60"/>
      <c r="Z28" s="60"/>
      <c r="AA28" s="60"/>
      <c r="AB28" s="60"/>
      <c r="AC28" s="60"/>
      <c r="AD28" s="60"/>
      <c r="AE28" s="61"/>
      <c r="AF28" s="61"/>
      <c r="AG28" s="61"/>
      <c r="AH28" s="61"/>
      <c r="AI28" s="62"/>
    </row>
    <row r="29" spans="2:43" s="1" customFormat="1" x14ac:dyDescent="0.15">
      <c r="B29" s="18"/>
      <c r="C29" s="17"/>
      <c r="D29" s="19"/>
      <c r="E29" s="18"/>
      <c r="F29" s="17"/>
      <c r="G29" s="19"/>
      <c r="H29" s="18"/>
      <c r="I29" s="17"/>
      <c r="J29" s="19"/>
      <c r="K29" s="18"/>
      <c r="L29" s="17"/>
      <c r="M29" s="19"/>
      <c r="N29" s="18"/>
      <c r="O29" s="17"/>
      <c r="P29" s="19"/>
      <c r="Q29" s="18"/>
      <c r="R29" s="17"/>
      <c r="S29" s="19"/>
      <c r="T29" s="18"/>
      <c r="U29" s="17"/>
      <c r="V29" s="19"/>
      <c r="X29" s="52" t="s">
        <v>52</v>
      </c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2:43" s="1" customFormat="1" ht="10.5" customHeight="1" x14ac:dyDescent="0.15">
      <c r="B30" s="18"/>
      <c r="C30" s="17"/>
      <c r="D30" s="19"/>
      <c r="E30" s="18"/>
      <c r="F30" s="17"/>
      <c r="G30" s="19"/>
      <c r="H30" s="18"/>
      <c r="I30" s="17"/>
      <c r="J30" s="19"/>
      <c r="K30" s="18"/>
      <c r="L30" s="17"/>
      <c r="M30" s="19"/>
      <c r="N30" s="18"/>
      <c r="O30" s="17"/>
      <c r="P30" s="19"/>
      <c r="Q30" s="18"/>
      <c r="R30" s="17"/>
      <c r="S30" s="19"/>
      <c r="T30" s="18"/>
      <c r="U30" s="17"/>
      <c r="V30" s="19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2:43" s="1" customFormat="1" ht="8.25" customHeight="1" x14ac:dyDescent="0.15">
      <c r="B31" s="18"/>
      <c r="C31" s="17"/>
      <c r="D31" s="19"/>
      <c r="E31" s="18"/>
      <c r="F31" s="17"/>
      <c r="G31" s="19"/>
      <c r="H31" s="18"/>
      <c r="I31" s="17"/>
      <c r="J31" s="19"/>
      <c r="K31" s="18"/>
      <c r="L31" s="17"/>
      <c r="M31" s="19"/>
      <c r="N31" s="18"/>
      <c r="O31" s="17"/>
      <c r="P31" s="19"/>
      <c r="Q31" s="18"/>
      <c r="R31" s="17"/>
      <c r="S31" s="19"/>
      <c r="T31" s="18"/>
      <c r="U31" s="17"/>
      <c r="V31" s="19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</row>
    <row r="32" spans="2:43" s="1" customFormat="1" ht="20.45" customHeight="1" thickBot="1" x14ac:dyDescent="0.2">
      <c r="B32" s="5"/>
      <c r="C32" s="20" t="s">
        <v>17</v>
      </c>
      <c r="D32" s="6"/>
      <c r="E32" s="5"/>
      <c r="F32" s="20" t="s">
        <v>17</v>
      </c>
      <c r="G32" s="6"/>
      <c r="H32" s="5"/>
      <c r="I32" s="20" t="s">
        <v>17</v>
      </c>
      <c r="J32" s="6"/>
      <c r="K32" s="5"/>
      <c r="L32" s="20" t="s">
        <v>17</v>
      </c>
      <c r="M32" s="6"/>
      <c r="N32" s="5"/>
      <c r="O32" s="20" t="s">
        <v>17</v>
      </c>
      <c r="P32" s="6"/>
      <c r="Q32" s="5"/>
      <c r="R32" s="20" t="s">
        <v>17</v>
      </c>
      <c r="S32" s="6"/>
      <c r="T32" s="5"/>
      <c r="U32" s="20" t="s">
        <v>17</v>
      </c>
      <c r="V32" s="6"/>
      <c r="AE32" s="98">
        <v>43313</v>
      </c>
      <c r="AF32" s="98"/>
      <c r="AG32" s="98"/>
      <c r="AH32" s="98"/>
      <c r="AI32" s="98"/>
    </row>
  </sheetData>
  <mergeCells count="138">
    <mergeCell ref="AE32:AI32"/>
    <mergeCell ref="J2:P2"/>
    <mergeCell ref="Q2:T2"/>
    <mergeCell ref="U2:V2"/>
    <mergeCell ref="W2:Y2"/>
    <mergeCell ref="AA4:AB4"/>
    <mergeCell ref="AC4:AD4"/>
    <mergeCell ref="B9:D9"/>
    <mergeCell ref="E9:N9"/>
    <mergeCell ref="O9:R9"/>
    <mergeCell ref="S9:W9"/>
    <mergeCell ref="Y9:AC9"/>
    <mergeCell ref="AE9:AI9"/>
    <mergeCell ref="B5:M5"/>
    <mergeCell ref="W6:AH6"/>
    <mergeCell ref="B8:D8"/>
    <mergeCell ref="E8:N8"/>
    <mergeCell ref="O8:R8"/>
    <mergeCell ref="S8:X8"/>
    <mergeCell ref="Y8:AI8"/>
    <mergeCell ref="Z11:AD11"/>
    <mergeCell ref="AE11:AI11"/>
    <mergeCell ref="AF12:AI12"/>
    <mergeCell ref="B13:H13"/>
    <mergeCell ref="I13:J13"/>
    <mergeCell ref="L13:N13"/>
    <mergeCell ref="O13:T13"/>
    <mergeCell ref="V13:Y13"/>
    <mergeCell ref="B11:H12"/>
    <mergeCell ref="I11:J12"/>
    <mergeCell ref="K11:K12"/>
    <mergeCell ref="L11:N12"/>
    <mergeCell ref="O11:T12"/>
    <mergeCell ref="U11:Y11"/>
    <mergeCell ref="AA13:AD13"/>
    <mergeCell ref="AF13:AI13"/>
    <mergeCell ref="V12:Y12"/>
    <mergeCell ref="AA12:AD12"/>
    <mergeCell ref="AF14:AI14"/>
    <mergeCell ref="AF15:AI15"/>
    <mergeCell ref="B16:H16"/>
    <mergeCell ref="I16:J16"/>
    <mergeCell ref="L16:N16"/>
    <mergeCell ref="O16:T16"/>
    <mergeCell ref="V16:Y16"/>
    <mergeCell ref="AA16:AD16"/>
    <mergeCell ref="AF16:AI16"/>
    <mergeCell ref="B15:H15"/>
    <mergeCell ref="I15:J15"/>
    <mergeCell ref="L15:N15"/>
    <mergeCell ref="O15:T15"/>
    <mergeCell ref="V15:Y15"/>
    <mergeCell ref="AA15:AD15"/>
    <mergeCell ref="B14:H14"/>
    <mergeCell ref="I14:J14"/>
    <mergeCell ref="L14:N14"/>
    <mergeCell ref="O14:T14"/>
    <mergeCell ref="V14:Y14"/>
    <mergeCell ref="AA14:AD14"/>
    <mergeCell ref="AF17:AI17"/>
    <mergeCell ref="B18:H18"/>
    <mergeCell ref="I18:J18"/>
    <mergeCell ref="L18:N18"/>
    <mergeCell ref="O18:T18"/>
    <mergeCell ref="V18:Y18"/>
    <mergeCell ref="AA18:AD18"/>
    <mergeCell ref="AF18:AI18"/>
    <mergeCell ref="B17:H17"/>
    <mergeCell ref="I17:J17"/>
    <mergeCell ref="L17:N17"/>
    <mergeCell ref="O17:T17"/>
    <mergeCell ref="V17:Y17"/>
    <mergeCell ref="AA17:AD17"/>
    <mergeCell ref="AF19:AI19"/>
    <mergeCell ref="B20:H20"/>
    <mergeCell ref="I20:J20"/>
    <mergeCell ref="L20:N20"/>
    <mergeCell ref="O20:T20"/>
    <mergeCell ref="V20:Y20"/>
    <mergeCell ref="AA20:AD20"/>
    <mergeCell ref="AF20:AI20"/>
    <mergeCell ref="B19:H19"/>
    <mergeCell ref="I19:J19"/>
    <mergeCell ref="L19:N19"/>
    <mergeCell ref="O19:T19"/>
    <mergeCell ref="V19:Y19"/>
    <mergeCell ref="AA19:AD19"/>
    <mergeCell ref="AF21:AI21"/>
    <mergeCell ref="B22:H22"/>
    <mergeCell ref="I22:J22"/>
    <mergeCell ref="L22:N22"/>
    <mergeCell ref="O22:T22"/>
    <mergeCell ref="V22:Y22"/>
    <mergeCell ref="AA22:AD22"/>
    <mergeCell ref="AF22:AI22"/>
    <mergeCell ref="B21:H21"/>
    <mergeCell ref="I21:J21"/>
    <mergeCell ref="L21:N21"/>
    <mergeCell ref="O21:T21"/>
    <mergeCell ref="V21:Y21"/>
    <mergeCell ref="AA21:AD21"/>
    <mergeCell ref="AF23:AI23"/>
    <mergeCell ref="AK23:AQ23"/>
    <mergeCell ref="B24:H24"/>
    <mergeCell ref="I24:J24"/>
    <mergeCell ref="L24:N24"/>
    <mergeCell ref="O24:T24"/>
    <mergeCell ref="V24:Y24"/>
    <mergeCell ref="AA24:AD24"/>
    <mergeCell ref="AF24:AI24"/>
    <mergeCell ref="B23:H23"/>
    <mergeCell ref="I23:J23"/>
    <mergeCell ref="L23:N23"/>
    <mergeCell ref="O23:T23"/>
    <mergeCell ref="V23:Y23"/>
    <mergeCell ref="AA23:AD23"/>
    <mergeCell ref="X29:AI31"/>
    <mergeCell ref="X27:AD27"/>
    <mergeCell ref="AE27:AI27"/>
    <mergeCell ref="X28:AD28"/>
    <mergeCell ref="AE28:AI28"/>
    <mergeCell ref="Q27:V27"/>
    <mergeCell ref="B28:J28"/>
    <mergeCell ref="K28:V28"/>
    <mergeCell ref="AF25:AI25"/>
    <mergeCell ref="B26:H26"/>
    <mergeCell ref="I26:J26"/>
    <mergeCell ref="L26:N26"/>
    <mergeCell ref="O26:T26"/>
    <mergeCell ref="V26:Y26"/>
    <mergeCell ref="AA26:AD26"/>
    <mergeCell ref="AF26:AI26"/>
    <mergeCell ref="B25:H25"/>
    <mergeCell ref="I25:J25"/>
    <mergeCell ref="L25:N25"/>
    <mergeCell ref="O25:T25"/>
    <mergeCell ref="V25:Y25"/>
    <mergeCell ref="AA25:AD25"/>
  </mergeCells>
  <phoneticPr fontId="1"/>
  <pageMargins left="0.70866141732283472" right="0.70866141732283472" top="0.74803149606299213" bottom="0.15748031496062992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32"/>
  <sheetViews>
    <sheetView view="pageBreakPreview" zoomScale="90" zoomScaleNormal="100" zoomScaleSheetLayoutView="90" workbookViewId="0"/>
  </sheetViews>
  <sheetFormatPr defaultRowHeight="13.5" x14ac:dyDescent="0.15"/>
  <cols>
    <col min="1" max="10" width="3.625" style="1" customWidth="1"/>
    <col min="11" max="11" width="4.5" style="1" customWidth="1"/>
    <col min="12" max="17" width="3.625" style="1" customWidth="1"/>
    <col min="18" max="18" width="3.75" style="1" customWidth="1"/>
    <col min="19" max="30" width="3.625" style="1" customWidth="1"/>
    <col min="31" max="31" width="3.5" style="1" customWidth="1"/>
    <col min="32" max="39" width="3.625" style="1" customWidth="1"/>
    <col min="40" max="40" width="11" style="1" customWidth="1"/>
    <col min="41" max="62" width="3.625" style="1" customWidth="1"/>
    <col min="63" max="63" width="3.625" customWidth="1"/>
  </cols>
  <sheetData>
    <row r="1" spans="2:40" ht="6" customHeight="1" x14ac:dyDescent="0.15"/>
    <row r="2" spans="2:40" ht="21.75" thickBot="1" x14ac:dyDescent="0.2">
      <c r="J2" s="99" t="s">
        <v>24</v>
      </c>
      <c r="K2" s="99"/>
      <c r="L2" s="99"/>
      <c r="M2" s="99"/>
      <c r="N2" s="99"/>
      <c r="O2" s="99"/>
      <c r="P2" s="99"/>
      <c r="Q2" s="99" t="s">
        <v>53</v>
      </c>
      <c r="R2" s="99"/>
      <c r="S2" s="99"/>
      <c r="T2" s="99"/>
      <c r="U2" s="120" t="s">
        <v>42</v>
      </c>
      <c r="V2" s="120"/>
      <c r="W2" s="101" t="s">
        <v>25</v>
      </c>
      <c r="X2" s="101"/>
      <c r="Y2" s="101"/>
      <c r="Z2" s="15"/>
    </row>
    <row r="3" spans="2:40" ht="11.25" customHeight="1" thickTop="1" x14ac:dyDescent="0.15"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/>
    </row>
    <row r="4" spans="2:40" ht="16.5" customHeight="1" thickBot="1" x14ac:dyDescent="0.2">
      <c r="R4" s="17"/>
      <c r="AA4" s="102" t="s">
        <v>23</v>
      </c>
      <c r="AB4" s="102"/>
      <c r="AC4" s="103"/>
      <c r="AD4" s="103"/>
      <c r="AE4" s="4" t="s">
        <v>22</v>
      </c>
      <c r="AF4" s="24"/>
      <c r="AG4" s="4" t="s">
        <v>21</v>
      </c>
      <c r="AH4" s="24"/>
      <c r="AI4" s="4" t="s">
        <v>20</v>
      </c>
      <c r="AJ4" s="4"/>
    </row>
    <row r="5" spans="2:40" ht="19.5" customHeight="1" thickBot="1" x14ac:dyDescent="0.2">
      <c r="B5" s="111" t="s">
        <v>51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P5" s="14"/>
      <c r="AC5" s="9"/>
      <c r="AD5" s="9"/>
      <c r="AE5" s="9"/>
      <c r="AF5" s="9"/>
      <c r="AG5" s="9"/>
      <c r="AH5" s="9"/>
      <c r="AI5" s="9"/>
    </row>
    <row r="6" spans="2:40" ht="21.75" customHeight="1" thickBot="1" x14ac:dyDescent="0.25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T6" s="10" t="s">
        <v>19</v>
      </c>
      <c r="U6" s="10"/>
      <c r="V6" s="10"/>
      <c r="W6" s="125" t="s">
        <v>29</v>
      </c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22" t="s">
        <v>18</v>
      </c>
    </row>
    <row r="7" spans="2:40" ht="12" customHeight="1" thickBot="1" x14ac:dyDescent="0.2">
      <c r="V7" s="8"/>
    </row>
    <row r="8" spans="2:40" ht="21" customHeight="1" thickBot="1" x14ac:dyDescent="0.2">
      <c r="B8" s="113" t="s">
        <v>2</v>
      </c>
      <c r="C8" s="114"/>
      <c r="D8" s="115"/>
      <c r="E8" s="113" t="s">
        <v>1</v>
      </c>
      <c r="F8" s="114"/>
      <c r="G8" s="114"/>
      <c r="H8" s="114"/>
      <c r="I8" s="114"/>
      <c r="J8" s="114"/>
      <c r="K8" s="114"/>
      <c r="L8" s="114"/>
      <c r="M8" s="114"/>
      <c r="N8" s="115"/>
      <c r="O8" s="113" t="s">
        <v>0</v>
      </c>
      <c r="P8" s="114"/>
      <c r="Q8" s="114"/>
      <c r="R8" s="115"/>
      <c r="S8" s="113" t="s">
        <v>4</v>
      </c>
      <c r="T8" s="114"/>
      <c r="U8" s="114"/>
      <c r="V8" s="114"/>
      <c r="W8" s="114"/>
      <c r="X8" s="115"/>
      <c r="Y8" s="113" t="s">
        <v>3</v>
      </c>
      <c r="Z8" s="114"/>
      <c r="AA8" s="114"/>
      <c r="AB8" s="114"/>
      <c r="AC8" s="114"/>
      <c r="AD8" s="114"/>
      <c r="AE8" s="114"/>
      <c r="AF8" s="114"/>
      <c r="AG8" s="114"/>
      <c r="AH8" s="114"/>
      <c r="AI8" s="115"/>
    </row>
    <row r="9" spans="2:40" ht="21" customHeight="1" thickBot="1" x14ac:dyDescent="0.2">
      <c r="B9" s="104" t="s">
        <v>30</v>
      </c>
      <c r="C9" s="105"/>
      <c r="D9" s="106"/>
      <c r="E9" s="104" t="s">
        <v>31</v>
      </c>
      <c r="F9" s="105"/>
      <c r="G9" s="105"/>
      <c r="H9" s="105"/>
      <c r="I9" s="105"/>
      <c r="J9" s="105"/>
      <c r="K9" s="105"/>
      <c r="L9" s="105"/>
      <c r="M9" s="105"/>
      <c r="N9" s="106"/>
      <c r="O9" s="121" t="s">
        <v>32</v>
      </c>
      <c r="P9" s="122"/>
      <c r="Q9" s="122"/>
      <c r="R9" s="122"/>
      <c r="S9" s="123" t="s">
        <v>41</v>
      </c>
      <c r="T9" s="124"/>
      <c r="U9" s="124"/>
      <c r="V9" s="124"/>
      <c r="W9" s="124"/>
      <c r="X9" s="25" t="s">
        <v>27</v>
      </c>
      <c r="Y9" s="109" t="s">
        <v>33</v>
      </c>
      <c r="Z9" s="105"/>
      <c r="AA9" s="105"/>
      <c r="AB9" s="105"/>
      <c r="AC9" s="105"/>
      <c r="AD9" s="23" t="s">
        <v>26</v>
      </c>
      <c r="AE9" s="110" t="s">
        <v>34</v>
      </c>
      <c r="AF9" s="105"/>
      <c r="AG9" s="105"/>
      <c r="AH9" s="105"/>
      <c r="AI9" s="106"/>
    </row>
    <row r="10" spans="2:40" ht="14.25" thickBot="1" x14ac:dyDescent="0.2"/>
    <row r="11" spans="2:40" ht="17.25" customHeight="1" x14ac:dyDescent="0.15">
      <c r="B11" s="55" t="s">
        <v>5</v>
      </c>
      <c r="C11" s="56"/>
      <c r="D11" s="56"/>
      <c r="E11" s="56"/>
      <c r="F11" s="56"/>
      <c r="G11" s="56"/>
      <c r="H11" s="56"/>
      <c r="I11" s="56" t="s">
        <v>6</v>
      </c>
      <c r="J11" s="56"/>
      <c r="K11" s="56" t="s">
        <v>7</v>
      </c>
      <c r="L11" s="56" t="s">
        <v>8</v>
      </c>
      <c r="M11" s="56"/>
      <c r="N11" s="56"/>
      <c r="O11" s="56" t="s">
        <v>14</v>
      </c>
      <c r="P11" s="56"/>
      <c r="Q11" s="56"/>
      <c r="R11" s="56"/>
      <c r="S11" s="56"/>
      <c r="T11" s="56"/>
      <c r="U11" s="56" t="s">
        <v>9</v>
      </c>
      <c r="V11" s="56"/>
      <c r="W11" s="56"/>
      <c r="X11" s="56"/>
      <c r="Y11" s="56"/>
      <c r="Z11" s="126" t="s">
        <v>12</v>
      </c>
      <c r="AA11" s="126"/>
      <c r="AB11" s="126"/>
      <c r="AC11" s="126"/>
      <c r="AD11" s="126"/>
      <c r="AE11" s="56" t="s">
        <v>13</v>
      </c>
      <c r="AF11" s="56"/>
      <c r="AG11" s="56"/>
      <c r="AH11" s="56"/>
      <c r="AI11" s="116"/>
      <c r="AJ11" s="4"/>
    </row>
    <row r="12" spans="2:40" ht="15" customHeight="1" x14ac:dyDescent="0.15">
      <c r="B12" s="97"/>
      <c r="C12" s="91"/>
      <c r="D12" s="91"/>
      <c r="E12" s="91"/>
      <c r="F12" s="91"/>
      <c r="G12" s="91"/>
      <c r="H12" s="91"/>
      <c r="I12" s="90"/>
      <c r="J12" s="90"/>
      <c r="K12" s="90"/>
      <c r="L12" s="90"/>
      <c r="M12" s="90"/>
      <c r="N12" s="90"/>
      <c r="O12" s="91"/>
      <c r="P12" s="91"/>
      <c r="Q12" s="91"/>
      <c r="R12" s="91"/>
      <c r="S12" s="91"/>
      <c r="T12" s="91"/>
      <c r="U12" s="12" t="s">
        <v>10</v>
      </c>
      <c r="V12" s="90" t="s">
        <v>11</v>
      </c>
      <c r="W12" s="90"/>
      <c r="X12" s="90"/>
      <c r="Y12" s="90"/>
      <c r="Z12" s="50" t="s">
        <v>10</v>
      </c>
      <c r="AA12" s="127" t="s">
        <v>11</v>
      </c>
      <c r="AB12" s="127"/>
      <c r="AC12" s="127"/>
      <c r="AD12" s="127"/>
      <c r="AE12" s="12" t="s">
        <v>10</v>
      </c>
      <c r="AF12" s="90" t="s">
        <v>11</v>
      </c>
      <c r="AG12" s="90"/>
      <c r="AH12" s="90"/>
      <c r="AI12" s="117"/>
      <c r="AJ12" s="4"/>
    </row>
    <row r="13" spans="2:40" ht="21" customHeight="1" x14ac:dyDescent="0.15">
      <c r="B13" s="128" t="s">
        <v>43</v>
      </c>
      <c r="C13" s="129"/>
      <c r="D13" s="129"/>
      <c r="E13" s="129"/>
      <c r="F13" s="129"/>
      <c r="G13" s="129"/>
      <c r="H13" s="130"/>
      <c r="I13" s="76"/>
      <c r="J13" s="76"/>
      <c r="K13" s="33"/>
      <c r="L13" s="92"/>
      <c r="M13" s="92"/>
      <c r="N13" s="92"/>
      <c r="O13" s="93"/>
      <c r="P13" s="93"/>
      <c r="Q13" s="93"/>
      <c r="R13" s="93"/>
      <c r="S13" s="93"/>
      <c r="T13" s="93"/>
      <c r="U13" s="27"/>
      <c r="V13" s="94"/>
      <c r="W13" s="95"/>
      <c r="X13" s="95"/>
      <c r="Y13" s="96"/>
      <c r="Z13" s="26"/>
      <c r="AA13" s="89"/>
      <c r="AB13" s="89"/>
      <c r="AC13" s="89"/>
      <c r="AD13" s="89"/>
      <c r="AE13" s="26"/>
      <c r="AF13" s="67"/>
      <c r="AG13" s="67"/>
      <c r="AH13" s="67"/>
      <c r="AI13" s="68"/>
    </row>
    <row r="14" spans="2:40" ht="21" customHeight="1" x14ac:dyDescent="0.15">
      <c r="B14" s="131" t="s">
        <v>38</v>
      </c>
      <c r="C14" s="132"/>
      <c r="D14" s="132"/>
      <c r="E14" s="132"/>
      <c r="F14" s="132"/>
      <c r="G14" s="132"/>
      <c r="H14" s="133"/>
      <c r="I14" s="134">
        <v>1</v>
      </c>
      <c r="J14" s="134"/>
      <c r="K14" s="35" t="s">
        <v>40</v>
      </c>
      <c r="L14" s="76"/>
      <c r="M14" s="76"/>
      <c r="N14" s="76"/>
      <c r="O14" s="135">
        <v>1700000</v>
      </c>
      <c r="P14" s="135"/>
      <c r="Q14" s="135"/>
      <c r="R14" s="135"/>
      <c r="S14" s="135"/>
      <c r="T14" s="135"/>
      <c r="U14" s="37">
        <v>0.1</v>
      </c>
      <c r="V14" s="135">
        <f>O14*U14</f>
        <v>170000</v>
      </c>
      <c r="W14" s="135"/>
      <c r="X14" s="135"/>
      <c r="Y14" s="135"/>
      <c r="Z14" s="38">
        <v>0.1</v>
      </c>
      <c r="AA14" s="135">
        <f>O14*Z14</f>
        <v>170000</v>
      </c>
      <c r="AB14" s="135"/>
      <c r="AC14" s="135"/>
      <c r="AD14" s="135"/>
      <c r="AE14" s="36">
        <f>U14+Z14</f>
        <v>0.2</v>
      </c>
      <c r="AF14" s="135">
        <f>O14*AE14</f>
        <v>340000</v>
      </c>
      <c r="AG14" s="135"/>
      <c r="AH14" s="135"/>
      <c r="AI14" s="136"/>
    </row>
    <row r="15" spans="2:40" ht="21" customHeight="1" x14ac:dyDescent="0.15">
      <c r="B15" s="140" t="s">
        <v>35</v>
      </c>
      <c r="C15" s="141"/>
      <c r="D15" s="141"/>
      <c r="E15" s="141"/>
      <c r="F15" s="141"/>
      <c r="G15" s="141"/>
      <c r="H15" s="141"/>
      <c r="I15" s="134">
        <v>1</v>
      </c>
      <c r="J15" s="134"/>
      <c r="K15" s="35" t="s">
        <v>40</v>
      </c>
      <c r="L15" s="76"/>
      <c r="M15" s="76"/>
      <c r="N15" s="76"/>
      <c r="O15" s="135">
        <v>2000000</v>
      </c>
      <c r="P15" s="135"/>
      <c r="Q15" s="135"/>
      <c r="R15" s="135"/>
      <c r="S15" s="135"/>
      <c r="T15" s="135"/>
      <c r="U15" s="37">
        <v>0.3</v>
      </c>
      <c r="V15" s="135">
        <f t="shared" ref="V15:V18" si="0">O15*U15</f>
        <v>600000</v>
      </c>
      <c r="W15" s="135"/>
      <c r="X15" s="135"/>
      <c r="Y15" s="135"/>
      <c r="Z15" s="38">
        <v>0.4</v>
      </c>
      <c r="AA15" s="135">
        <f t="shared" ref="AA15:AA17" si="1">O15*Z15</f>
        <v>800000</v>
      </c>
      <c r="AB15" s="135"/>
      <c r="AC15" s="135"/>
      <c r="AD15" s="135"/>
      <c r="AE15" s="36">
        <f t="shared" ref="AE15:AE18" si="2">U15+Z15</f>
        <v>0.7</v>
      </c>
      <c r="AF15" s="135">
        <f t="shared" ref="AF15:AF18" si="3">O15*AE15</f>
        <v>1400000</v>
      </c>
      <c r="AG15" s="135"/>
      <c r="AH15" s="135"/>
      <c r="AI15" s="136"/>
      <c r="AN15" s="43"/>
    </row>
    <row r="16" spans="2:40" ht="21" customHeight="1" x14ac:dyDescent="0.15">
      <c r="B16" s="131" t="s">
        <v>36</v>
      </c>
      <c r="C16" s="132"/>
      <c r="D16" s="132"/>
      <c r="E16" s="132"/>
      <c r="F16" s="132"/>
      <c r="G16" s="132"/>
      <c r="H16" s="133"/>
      <c r="I16" s="134">
        <v>1</v>
      </c>
      <c r="J16" s="134"/>
      <c r="K16" s="35" t="s">
        <v>40</v>
      </c>
      <c r="L16" s="83"/>
      <c r="M16" s="85"/>
      <c r="N16" s="84"/>
      <c r="O16" s="137">
        <v>1500000</v>
      </c>
      <c r="P16" s="138"/>
      <c r="Q16" s="138"/>
      <c r="R16" s="138"/>
      <c r="S16" s="138"/>
      <c r="T16" s="139"/>
      <c r="U16" s="37">
        <v>0.3</v>
      </c>
      <c r="V16" s="135">
        <f t="shared" si="0"/>
        <v>450000</v>
      </c>
      <c r="W16" s="135"/>
      <c r="X16" s="135"/>
      <c r="Y16" s="135"/>
      <c r="Z16" s="38">
        <v>0.4</v>
      </c>
      <c r="AA16" s="135">
        <f t="shared" si="1"/>
        <v>600000</v>
      </c>
      <c r="AB16" s="135"/>
      <c r="AC16" s="135"/>
      <c r="AD16" s="135"/>
      <c r="AE16" s="36">
        <f t="shared" si="2"/>
        <v>0.7</v>
      </c>
      <c r="AF16" s="135">
        <f t="shared" si="3"/>
        <v>1050000</v>
      </c>
      <c r="AG16" s="135"/>
      <c r="AH16" s="135"/>
      <c r="AI16" s="136"/>
      <c r="AN16" s="43"/>
    </row>
    <row r="17" spans="2:43" ht="21" customHeight="1" x14ac:dyDescent="0.15">
      <c r="B17" s="131" t="s">
        <v>37</v>
      </c>
      <c r="C17" s="132"/>
      <c r="D17" s="132"/>
      <c r="E17" s="132"/>
      <c r="F17" s="132"/>
      <c r="G17" s="132"/>
      <c r="H17" s="133"/>
      <c r="I17" s="134">
        <v>1</v>
      </c>
      <c r="J17" s="134"/>
      <c r="K17" s="35" t="s">
        <v>40</v>
      </c>
      <c r="L17" s="83"/>
      <c r="M17" s="85"/>
      <c r="N17" s="84"/>
      <c r="O17" s="137">
        <v>3000000</v>
      </c>
      <c r="P17" s="138"/>
      <c r="Q17" s="138"/>
      <c r="R17" s="138"/>
      <c r="S17" s="138"/>
      <c r="T17" s="139"/>
      <c r="U17" s="37">
        <v>0.4</v>
      </c>
      <c r="V17" s="135">
        <f t="shared" si="0"/>
        <v>1200000</v>
      </c>
      <c r="W17" s="135"/>
      <c r="X17" s="135"/>
      <c r="Y17" s="135"/>
      <c r="Z17" s="38">
        <v>0.4</v>
      </c>
      <c r="AA17" s="135">
        <f t="shared" si="1"/>
        <v>1200000</v>
      </c>
      <c r="AB17" s="135"/>
      <c r="AC17" s="135"/>
      <c r="AD17" s="135"/>
      <c r="AE17" s="36">
        <f t="shared" si="2"/>
        <v>0.8</v>
      </c>
      <c r="AF17" s="135">
        <f t="shared" si="3"/>
        <v>2400000</v>
      </c>
      <c r="AG17" s="135"/>
      <c r="AH17" s="135"/>
      <c r="AI17" s="136"/>
    </row>
    <row r="18" spans="2:43" ht="21" customHeight="1" x14ac:dyDescent="0.15">
      <c r="B18" s="131" t="s">
        <v>39</v>
      </c>
      <c r="C18" s="132"/>
      <c r="D18" s="132"/>
      <c r="E18" s="132"/>
      <c r="F18" s="132"/>
      <c r="G18" s="132"/>
      <c r="H18" s="133"/>
      <c r="I18" s="134">
        <v>1</v>
      </c>
      <c r="J18" s="134"/>
      <c r="K18" s="35" t="s">
        <v>40</v>
      </c>
      <c r="L18" s="83"/>
      <c r="M18" s="85"/>
      <c r="N18" s="84"/>
      <c r="O18" s="137">
        <v>1000000</v>
      </c>
      <c r="P18" s="138"/>
      <c r="Q18" s="138"/>
      <c r="R18" s="138"/>
      <c r="S18" s="138"/>
      <c r="T18" s="139"/>
      <c r="U18" s="37">
        <v>0.3</v>
      </c>
      <c r="V18" s="135">
        <f t="shared" si="0"/>
        <v>300000</v>
      </c>
      <c r="W18" s="135"/>
      <c r="X18" s="135"/>
      <c r="Y18" s="135"/>
      <c r="Z18" s="38">
        <v>0.3</v>
      </c>
      <c r="AA18" s="135">
        <f t="shared" ref="AA18" si="4">O18*Z18</f>
        <v>300000</v>
      </c>
      <c r="AB18" s="135"/>
      <c r="AC18" s="135"/>
      <c r="AD18" s="135"/>
      <c r="AE18" s="36">
        <f t="shared" si="2"/>
        <v>0.6</v>
      </c>
      <c r="AF18" s="135">
        <f t="shared" si="3"/>
        <v>600000</v>
      </c>
      <c r="AG18" s="135"/>
      <c r="AH18" s="135"/>
      <c r="AI18" s="136"/>
    </row>
    <row r="19" spans="2:43" ht="21" customHeight="1" x14ac:dyDescent="0.15">
      <c r="B19" s="146" t="s">
        <v>44</v>
      </c>
      <c r="C19" s="147"/>
      <c r="D19" s="147"/>
      <c r="E19" s="147"/>
      <c r="F19" s="147"/>
      <c r="G19" s="147"/>
      <c r="H19" s="148"/>
      <c r="I19" s="155" t="s">
        <v>49</v>
      </c>
      <c r="J19" s="147"/>
      <c r="K19" s="147"/>
      <c r="L19" s="147"/>
      <c r="M19" s="147"/>
      <c r="N19" s="148"/>
      <c r="O19" s="149">
        <f>SUM(O14:T18)</f>
        <v>9200000</v>
      </c>
      <c r="P19" s="150"/>
      <c r="Q19" s="150"/>
      <c r="R19" s="150"/>
      <c r="S19" s="150"/>
      <c r="T19" s="151"/>
      <c r="U19" s="45">
        <v>0.3</v>
      </c>
      <c r="V19" s="152">
        <f>SUM(V14:Y18)</f>
        <v>2720000</v>
      </c>
      <c r="W19" s="153"/>
      <c r="X19" s="153"/>
      <c r="Y19" s="154"/>
      <c r="Z19" s="46">
        <f>AA19/O19</f>
        <v>0.33369565217391306</v>
      </c>
      <c r="AA19" s="152">
        <f>SUM(AA14:AD18)</f>
        <v>3070000</v>
      </c>
      <c r="AB19" s="153"/>
      <c r="AC19" s="153"/>
      <c r="AD19" s="154"/>
      <c r="AE19" s="47">
        <f>AF19/O19</f>
        <v>0.6293478260869565</v>
      </c>
      <c r="AF19" s="142">
        <f>SUM(AF14:AI18)</f>
        <v>5790000</v>
      </c>
      <c r="AG19" s="142"/>
      <c r="AH19" s="142"/>
      <c r="AI19" s="143"/>
    </row>
    <row r="20" spans="2:43" s="1" customFormat="1" ht="21" customHeight="1" x14ac:dyDescent="0.15">
      <c r="B20" s="144" t="s">
        <v>48</v>
      </c>
      <c r="C20" s="145"/>
      <c r="D20" s="145"/>
      <c r="E20" s="145"/>
      <c r="F20" s="145"/>
      <c r="G20" s="145"/>
      <c r="H20" s="145"/>
      <c r="I20" s="156" t="s">
        <v>50</v>
      </c>
      <c r="J20" s="129"/>
      <c r="K20" s="129"/>
      <c r="L20" s="129"/>
      <c r="M20" s="129"/>
      <c r="N20" s="130"/>
      <c r="O20" s="135">
        <v>-1200000</v>
      </c>
      <c r="P20" s="135"/>
      <c r="Q20" s="135"/>
      <c r="R20" s="135"/>
      <c r="S20" s="135"/>
      <c r="T20" s="135"/>
      <c r="U20" s="37">
        <f>V20/O20</f>
        <v>0.29499999999999998</v>
      </c>
      <c r="V20" s="135">
        <v>-354000</v>
      </c>
      <c r="W20" s="135"/>
      <c r="X20" s="135"/>
      <c r="Y20" s="135"/>
      <c r="Z20" s="38">
        <f>AA20/O20</f>
        <v>0.33333333333333331</v>
      </c>
      <c r="AA20" s="135">
        <v>-400000</v>
      </c>
      <c r="AB20" s="135"/>
      <c r="AC20" s="135"/>
      <c r="AD20" s="135"/>
      <c r="AE20" s="36">
        <f>AF20/O20</f>
        <v>0.6283333333333333</v>
      </c>
      <c r="AF20" s="135">
        <v>-754000</v>
      </c>
      <c r="AG20" s="135"/>
      <c r="AH20" s="135"/>
      <c r="AI20" s="137"/>
      <c r="AJ20" s="39"/>
    </row>
    <row r="21" spans="2:43" s="1" customFormat="1" ht="21" customHeight="1" x14ac:dyDescent="0.15">
      <c r="B21" s="160" t="s">
        <v>47</v>
      </c>
      <c r="C21" s="161"/>
      <c r="D21" s="161"/>
      <c r="E21" s="161"/>
      <c r="F21" s="161"/>
      <c r="G21" s="161"/>
      <c r="H21" s="161"/>
      <c r="I21" s="162"/>
      <c r="J21" s="162"/>
      <c r="K21" s="44"/>
      <c r="L21" s="162"/>
      <c r="M21" s="162"/>
      <c r="N21" s="162"/>
      <c r="O21" s="149">
        <f>SUM(O19:T20)</f>
        <v>8000000</v>
      </c>
      <c r="P21" s="150"/>
      <c r="Q21" s="150"/>
      <c r="R21" s="150"/>
      <c r="S21" s="150"/>
      <c r="T21" s="151"/>
      <c r="U21" s="45">
        <f>V21/O21</f>
        <v>0.29575000000000001</v>
      </c>
      <c r="V21" s="163">
        <f>SUM(V19:Y20)</f>
        <v>2366000</v>
      </c>
      <c r="W21" s="163"/>
      <c r="X21" s="163"/>
      <c r="Y21" s="163"/>
      <c r="Z21" s="48">
        <f>AA21/O21</f>
        <v>0.33374999999999999</v>
      </c>
      <c r="AA21" s="142">
        <f>SUM(AA19:AD20)</f>
        <v>2670000</v>
      </c>
      <c r="AB21" s="142"/>
      <c r="AC21" s="142"/>
      <c r="AD21" s="142"/>
      <c r="AE21" s="49">
        <f>AF21/O21</f>
        <v>0.62949999999999995</v>
      </c>
      <c r="AF21" s="142">
        <f>SUM(AF19:AI20)</f>
        <v>5036000</v>
      </c>
      <c r="AG21" s="142"/>
      <c r="AH21" s="142"/>
      <c r="AI21" s="143"/>
    </row>
    <row r="22" spans="2:43" s="1" customFormat="1" ht="21" customHeight="1" x14ac:dyDescent="0.15">
      <c r="B22" s="144" t="s">
        <v>46</v>
      </c>
      <c r="C22" s="145"/>
      <c r="D22" s="145"/>
      <c r="E22" s="145"/>
      <c r="F22" s="145"/>
      <c r="G22" s="145"/>
      <c r="H22" s="145"/>
      <c r="I22" s="76"/>
      <c r="J22" s="76"/>
      <c r="K22" s="33"/>
      <c r="L22" s="76"/>
      <c r="M22" s="76"/>
      <c r="N22" s="76"/>
      <c r="O22" s="157">
        <v>0</v>
      </c>
      <c r="P22" s="158"/>
      <c r="Q22" s="158"/>
      <c r="R22" s="158"/>
      <c r="S22" s="158"/>
      <c r="T22" s="159"/>
      <c r="U22" s="37"/>
      <c r="V22" s="135">
        <v>-66000</v>
      </c>
      <c r="W22" s="135"/>
      <c r="X22" s="135"/>
      <c r="Y22" s="135"/>
      <c r="Z22" s="38"/>
      <c r="AA22" s="135">
        <v>-70000</v>
      </c>
      <c r="AB22" s="135"/>
      <c r="AC22" s="135"/>
      <c r="AD22" s="135"/>
      <c r="AE22" s="36"/>
      <c r="AF22" s="135">
        <v>-136000</v>
      </c>
      <c r="AG22" s="135"/>
      <c r="AH22" s="135"/>
      <c r="AI22" s="136"/>
    </row>
    <row r="23" spans="2:43" s="1" customFormat="1" ht="21" customHeight="1" x14ac:dyDescent="0.15">
      <c r="B23" s="164" t="s">
        <v>45</v>
      </c>
      <c r="C23" s="134"/>
      <c r="D23" s="134"/>
      <c r="E23" s="134"/>
      <c r="F23" s="134"/>
      <c r="G23" s="134"/>
      <c r="H23" s="134"/>
      <c r="I23" s="76"/>
      <c r="J23" s="76"/>
      <c r="K23" s="33"/>
      <c r="L23" s="76"/>
      <c r="M23" s="76"/>
      <c r="N23" s="76"/>
      <c r="O23" s="135">
        <f>SUM(O21:T22)</f>
        <v>8000000</v>
      </c>
      <c r="P23" s="135"/>
      <c r="Q23" s="135"/>
      <c r="R23" s="135"/>
      <c r="S23" s="135"/>
      <c r="T23" s="135"/>
      <c r="U23" s="37">
        <f>V23/O23</f>
        <v>0.28749999999999998</v>
      </c>
      <c r="V23" s="135">
        <f>SUM(V21:Y22)</f>
        <v>2300000</v>
      </c>
      <c r="W23" s="135"/>
      <c r="X23" s="135"/>
      <c r="Y23" s="135"/>
      <c r="Z23" s="51">
        <f>AA23/O23</f>
        <v>0.32500000000000001</v>
      </c>
      <c r="AA23" s="165">
        <f>SUM(AA21:AD22)</f>
        <v>2600000</v>
      </c>
      <c r="AB23" s="165"/>
      <c r="AC23" s="165"/>
      <c r="AD23" s="165"/>
      <c r="AE23" s="36">
        <f>AF23/O23</f>
        <v>0.61250000000000004</v>
      </c>
      <c r="AF23" s="135">
        <f>SUM(AF21:AI22)</f>
        <v>4900000</v>
      </c>
      <c r="AG23" s="135"/>
      <c r="AH23" s="135"/>
      <c r="AI23" s="136"/>
      <c r="AJ23" s="39"/>
      <c r="AK23" s="77"/>
      <c r="AL23" s="77"/>
      <c r="AM23" s="77"/>
      <c r="AN23" s="77"/>
      <c r="AO23" s="77"/>
      <c r="AP23" s="77"/>
      <c r="AQ23" s="77"/>
    </row>
    <row r="24" spans="2:43" s="1" customFormat="1" ht="21" customHeight="1" x14ac:dyDescent="0.15">
      <c r="B24" s="144"/>
      <c r="C24" s="145"/>
      <c r="D24" s="145"/>
      <c r="E24" s="145"/>
      <c r="F24" s="145"/>
      <c r="G24" s="145"/>
      <c r="H24" s="145"/>
      <c r="I24" s="76"/>
      <c r="J24" s="76"/>
      <c r="K24" s="33"/>
      <c r="L24" s="76"/>
      <c r="M24" s="76"/>
      <c r="N24" s="76"/>
      <c r="O24" s="67"/>
      <c r="P24" s="67"/>
      <c r="Q24" s="67"/>
      <c r="R24" s="67"/>
      <c r="S24" s="67"/>
      <c r="T24" s="67"/>
      <c r="U24" s="28"/>
      <c r="V24" s="67"/>
      <c r="W24" s="67"/>
      <c r="X24" s="67"/>
      <c r="Y24" s="67"/>
      <c r="Z24" s="29"/>
      <c r="AA24" s="67"/>
      <c r="AB24" s="67"/>
      <c r="AC24" s="67"/>
      <c r="AD24" s="67"/>
      <c r="AE24" s="30"/>
      <c r="AF24" s="67"/>
      <c r="AG24" s="67"/>
      <c r="AH24" s="67"/>
      <c r="AI24" s="68"/>
    </row>
    <row r="25" spans="2:43" s="1" customFormat="1" ht="21" customHeight="1" x14ac:dyDescent="0.15">
      <c r="B25" s="74"/>
      <c r="C25" s="75"/>
      <c r="D25" s="75"/>
      <c r="E25" s="75"/>
      <c r="F25" s="75"/>
      <c r="G25" s="75"/>
      <c r="H25" s="75"/>
      <c r="I25" s="76"/>
      <c r="J25" s="76"/>
      <c r="K25" s="33"/>
      <c r="L25" s="76"/>
      <c r="M25" s="76"/>
      <c r="N25" s="76"/>
      <c r="O25" s="67"/>
      <c r="P25" s="67"/>
      <c r="Q25" s="67"/>
      <c r="R25" s="67"/>
      <c r="S25" s="67"/>
      <c r="T25" s="67"/>
      <c r="U25" s="30"/>
      <c r="V25" s="166"/>
      <c r="W25" s="167"/>
      <c r="X25" s="167"/>
      <c r="Y25" s="168"/>
      <c r="Z25" s="30"/>
      <c r="AA25" s="40"/>
      <c r="AB25" s="41"/>
      <c r="AC25" s="41"/>
      <c r="AD25" s="42"/>
      <c r="AE25" s="30"/>
      <c r="AF25" s="166"/>
      <c r="AG25" s="167"/>
      <c r="AH25" s="167"/>
      <c r="AI25" s="169"/>
    </row>
    <row r="26" spans="2:43" s="1" customFormat="1" ht="21" customHeight="1" thickBot="1" x14ac:dyDescent="0.2">
      <c r="B26" s="174"/>
      <c r="C26" s="175"/>
      <c r="D26" s="175"/>
      <c r="E26" s="175"/>
      <c r="F26" s="175"/>
      <c r="G26" s="175"/>
      <c r="H26" s="175"/>
      <c r="I26" s="176"/>
      <c r="J26" s="176"/>
      <c r="K26" s="34"/>
      <c r="L26" s="176"/>
      <c r="M26" s="176"/>
      <c r="N26" s="176"/>
      <c r="O26" s="61"/>
      <c r="P26" s="61"/>
      <c r="Q26" s="61"/>
      <c r="R26" s="61"/>
      <c r="S26" s="61"/>
      <c r="T26" s="61"/>
      <c r="U26" s="31"/>
      <c r="V26" s="177"/>
      <c r="W26" s="178"/>
      <c r="X26" s="178"/>
      <c r="Y26" s="179"/>
      <c r="Z26" s="32"/>
      <c r="AA26" s="177"/>
      <c r="AB26" s="178"/>
      <c r="AC26" s="178"/>
      <c r="AD26" s="179"/>
      <c r="AE26" s="30"/>
      <c r="AF26" s="177"/>
      <c r="AG26" s="178"/>
      <c r="AH26" s="178"/>
      <c r="AI26" s="180"/>
    </row>
    <row r="27" spans="2:43" s="1" customFormat="1" ht="21" customHeight="1" thickBot="1" x14ac:dyDescent="0.2">
      <c r="O27" s="21"/>
      <c r="P27" s="21"/>
      <c r="Q27" s="63"/>
      <c r="R27" s="64"/>
      <c r="S27" s="64"/>
      <c r="T27" s="64"/>
      <c r="U27" s="64"/>
      <c r="V27" s="64"/>
      <c r="X27" s="55" t="s">
        <v>15</v>
      </c>
      <c r="Y27" s="56"/>
      <c r="Z27" s="56"/>
      <c r="AA27" s="56"/>
      <c r="AB27" s="56"/>
      <c r="AC27" s="56"/>
      <c r="AD27" s="56"/>
      <c r="AE27" s="170">
        <f>AA23</f>
        <v>2600000</v>
      </c>
      <c r="AF27" s="170"/>
      <c r="AG27" s="170"/>
      <c r="AH27" s="170"/>
      <c r="AI27" s="171"/>
    </row>
    <row r="28" spans="2:43" s="1" customFormat="1" ht="21" customHeight="1" thickBot="1" x14ac:dyDescent="0.2">
      <c r="B28" s="65" t="s">
        <v>54</v>
      </c>
      <c r="C28" s="66"/>
      <c r="D28" s="66"/>
      <c r="E28" s="66"/>
      <c r="F28" s="66"/>
      <c r="G28" s="66"/>
      <c r="H28" s="66"/>
      <c r="I28" s="66"/>
      <c r="J28" s="66"/>
      <c r="K28" s="65" t="s">
        <v>28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X28" s="59" t="s">
        <v>16</v>
      </c>
      <c r="Y28" s="60"/>
      <c r="Z28" s="60"/>
      <c r="AA28" s="60"/>
      <c r="AB28" s="60"/>
      <c r="AC28" s="60"/>
      <c r="AD28" s="60"/>
      <c r="AE28" s="172">
        <f>O23-AF23</f>
        <v>3100000</v>
      </c>
      <c r="AF28" s="172"/>
      <c r="AG28" s="172"/>
      <c r="AH28" s="172"/>
      <c r="AI28" s="173"/>
    </row>
    <row r="29" spans="2:43" s="1" customFormat="1" x14ac:dyDescent="0.15">
      <c r="B29" s="18"/>
      <c r="C29" s="17"/>
      <c r="D29" s="19"/>
      <c r="E29" s="18"/>
      <c r="F29" s="17"/>
      <c r="G29" s="19"/>
      <c r="H29" s="18"/>
      <c r="I29" s="17"/>
      <c r="J29" s="19"/>
      <c r="K29" s="18"/>
      <c r="L29" s="17"/>
      <c r="M29" s="19"/>
      <c r="N29" s="18"/>
      <c r="O29" s="17"/>
      <c r="P29" s="19"/>
      <c r="Q29" s="18"/>
      <c r="R29" s="17"/>
      <c r="S29" s="19"/>
      <c r="T29" s="18"/>
      <c r="U29" s="17"/>
      <c r="V29" s="19"/>
      <c r="X29" s="52" t="s">
        <v>52</v>
      </c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2:43" s="1" customFormat="1" ht="10.5" customHeight="1" x14ac:dyDescent="0.15">
      <c r="B30" s="18"/>
      <c r="C30" s="17"/>
      <c r="D30" s="19"/>
      <c r="E30" s="18"/>
      <c r="F30" s="17"/>
      <c r="G30" s="19"/>
      <c r="H30" s="18"/>
      <c r="I30" s="17"/>
      <c r="J30" s="19"/>
      <c r="K30" s="18"/>
      <c r="L30" s="17"/>
      <c r="M30" s="19"/>
      <c r="N30" s="18"/>
      <c r="O30" s="17"/>
      <c r="P30" s="19"/>
      <c r="Q30" s="18"/>
      <c r="R30" s="17"/>
      <c r="S30" s="19"/>
      <c r="T30" s="18"/>
      <c r="U30" s="17"/>
      <c r="V30" s="19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2:43" s="1" customFormat="1" ht="8.25" customHeight="1" x14ac:dyDescent="0.15">
      <c r="B31" s="18"/>
      <c r="C31" s="17"/>
      <c r="D31" s="19"/>
      <c r="E31" s="18"/>
      <c r="F31" s="17"/>
      <c r="G31" s="19"/>
      <c r="H31" s="18"/>
      <c r="I31" s="17"/>
      <c r="J31" s="19"/>
      <c r="K31" s="18"/>
      <c r="L31" s="17"/>
      <c r="M31" s="19"/>
      <c r="N31" s="18"/>
      <c r="O31" s="17"/>
      <c r="P31" s="19"/>
      <c r="Q31" s="18"/>
      <c r="R31" s="17"/>
      <c r="S31" s="19"/>
      <c r="T31" s="18"/>
      <c r="U31" s="17"/>
      <c r="V31" s="19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</row>
    <row r="32" spans="2:43" s="1" customFormat="1" ht="20.45" customHeight="1" thickBot="1" x14ac:dyDescent="0.2">
      <c r="B32" s="5"/>
      <c r="C32" s="20" t="s">
        <v>17</v>
      </c>
      <c r="D32" s="6"/>
      <c r="E32" s="5"/>
      <c r="F32" s="20" t="s">
        <v>17</v>
      </c>
      <c r="G32" s="6"/>
      <c r="H32" s="5"/>
      <c r="I32" s="20" t="s">
        <v>17</v>
      </c>
      <c r="J32" s="6"/>
      <c r="K32" s="5"/>
      <c r="L32" s="20" t="s">
        <v>17</v>
      </c>
      <c r="M32" s="6"/>
      <c r="N32" s="5"/>
      <c r="O32" s="20" t="s">
        <v>17</v>
      </c>
      <c r="P32" s="6"/>
      <c r="Q32" s="5"/>
      <c r="R32" s="20" t="s">
        <v>17</v>
      </c>
      <c r="S32" s="6"/>
      <c r="T32" s="5"/>
      <c r="U32" s="20" t="s">
        <v>17</v>
      </c>
      <c r="V32" s="6"/>
      <c r="AE32" s="98">
        <v>43313</v>
      </c>
      <c r="AF32" s="98"/>
      <c r="AG32" s="98"/>
      <c r="AH32" s="98"/>
      <c r="AI32" s="98"/>
      <c r="AJ32" s="181"/>
    </row>
  </sheetData>
  <mergeCells count="135">
    <mergeCell ref="Q27:V27"/>
    <mergeCell ref="X27:AD27"/>
    <mergeCell ref="AE27:AI27"/>
    <mergeCell ref="B28:J28"/>
    <mergeCell ref="K28:V28"/>
    <mergeCell ref="X28:AD28"/>
    <mergeCell ref="AE28:AI28"/>
    <mergeCell ref="B26:H26"/>
    <mergeCell ref="I26:J26"/>
    <mergeCell ref="L26:N26"/>
    <mergeCell ref="O26:T26"/>
    <mergeCell ref="V26:Y26"/>
    <mergeCell ref="AA26:AD26"/>
    <mergeCell ref="AF26:AI26"/>
    <mergeCell ref="X29:AI31"/>
    <mergeCell ref="AE32:AI32"/>
    <mergeCell ref="B25:H25"/>
    <mergeCell ref="I25:J25"/>
    <mergeCell ref="L25:N25"/>
    <mergeCell ref="O25:T25"/>
    <mergeCell ref="AF23:AI23"/>
    <mergeCell ref="AK23:AQ23"/>
    <mergeCell ref="B24:H24"/>
    <mergeCell ref="I24:J24"/>
    <mergeCell ref="L24:N24"/>
    <mergeCell ref="O24:T24"/>
    <mergeCell ref="V24:Y24"/>
    <mergeCell ref="AA24:AD24"/>
    <mergeCell ref="AF24:AI24"/>
    <mergeCell ref="B23:H23"/>
    <mergeCell ref="I23:J23"/>
    <mergeCell ref="L23:N23"/>
    <mergeCell ref="O23:T23"/>
    <mergeCell ref="V23:Y23"/>
    <mergeCell ref="AA23:AD23"/>
    <mergeCell ref="V25:Y25"/>
    <mergeCell ref="AF25:AI25"/>
    <mergeCell ref="AF21:AI21"/>
    <mergeCell ref="B22:H22"/>
    <mergeCell ref="I22:J22"/>
    <mergeCell ref="L22:N22"/>
    <mergeCell ref="O22:T22"/>
    <mergeCell ref="V22:Y22"/>
    <mergeCell ref="AA22:AD22"/>
    <mergeCell ref="AF22:AI22"/>
    <mergeCell ref="B21:H21"/>
    <mergeCell ref="I21:J21"/>
    <mergeCell ref="L21:N21"/>
    <mergeCell ref="O21:T21"/>
    <mergeCell ref="V21:Y21"/>
    <mergeCell ref="AA21:AD21"/>
    <mergeCell ref="AF19:AI19"/>
    <mergeCell ref="B20:H20"/>
    <mergeCell ref="O20:T20"/>
    <mergeCell ref="V20:Y20"/>
    <mergeCell ref="AA20:AD20"/>
    <mergeCell ref="AF20:AI20"/>
    <mergeCell ref="B19:H19"/>
    <mergeCell ref="O19:T19"/>
    <mergeCell ref="V19:Y19"/>
    <mergeCell ref="AA19:AD19"/>
    <mergeCell ref="I19:N19"/>
    <mergeCell ref="I20:N20"/>
    <mergeCell ref="AF17:AI17"/>
    <mergeCell ref="B18:H18"/>
    <mergeCell ref="I18:J18"/>
    <mergeCell ref="L18:N18"/>
    <mergeCell ref="O18:T18"/>
    <mergeCell ref="V18:Y18"/>
    <mergeCell ref="AA18:AD18"/>
    <mergeCell ref="AF18:AI18"/>
    <mergeCell ref="B17:H17"/>
    <mergeCell ref="I17:J17"/>
    <mergeCell ref="L17:N17"/>
    <mergeCell ref="O17:T17"/>
    <mergeCell ref="V17:Y17"/>
    <mergeCell ref="AA17:AD17"/>
    <mergeCell ref="B14:H14"/>
    <mergeCell ref="I14:J14"/>
    <mergeCell ref="L14:N14"/>
    <mergeCell ref="O14:T14"/>
    <mergeCell ref="V14:Y14"/>
    <mergeCell ref="AA14:AD14"/>
    <mergeCell ref="AF14:AI14"/>
    <mergeCell ref="AF15:AI15"/>
    <mergeCell ref="B16:H16"/>
    <mergeCell ref="I16:J16"/>
    <mergeCell ref="L16:N16"/>
    <mergeCell ref="O16:T16"/>
    <mergeCell ref="V16:Y16"/>
    <mergeCell ref="AA16:AD16"/>
    <mergeCell ref="AF16:AI16"/>
    <mergeCell ref="B15:H15"/>
    <mergeCell ref="I15:J15"/>
    <mergeCell ref="L15:N15"/>
    <mergeCell ref="O15:T15"/>
    <mergeCell ref="V15:Y15"/>
    <mergeCell ref="AA15:AD15"/>
    <mergeCell ref="V12:Y12"/>
    <mergeCell ref="AA12:AD12"/>
    <mergeCell ref="AF12:AI12"/>
    <mergeCell ref="B13:H13"/>
    <mergeCell ref="I13:J13"/>
    <mergeCell ref="L13:N13"/>
    <mergeCell ref="O13:T13"/>
    <mergeCell ref="V13:Y13"/>
    <mergeCell ref="B11:H12"/>
    <mergeCell ref="I11:J12"/>
    <mergeCell ref="K11:K12"/>
    <mergeCell ref="L11:N12"/>
    <mergeCell ref="O11:T12"/>
    <mergeCell ref="U11:Y11"/>
    <mergeCell ref="AA13:AD13"/>
    <mergeCell ref="AF13:AI13"/>
    <mergeCell ref="AE9:AI9"/>
    <mergeCell ref="B5:M5"/>
    <mergeCell ref="W6:AH6"/>
    <mergeCell ref="B8:D8"/>
    <mergeCell ref="E8:N8"/>
    <mergeCell ref="O8:R8"/>
    <mergeCell ref="S8:X8"/>
    <mergeCell ref="Y8:AI8"/>
    <mergeCell ref="Z11:AD11"/>
    <mergeCell ref="AE11:AI11"/>
    <mergeCell ref="J2:P2"/>
    <mergeCell ref="Q2:T2"/>
    <mergeCell ref="U2:V2"/>
    <mergeCell ref="W2:Y2"/>
    <mergeCell ref="AA4:AB4"/>
    <mergeCell ref="AC4:AD4"/>
    <mergeCell ref="B9:D9"/>
    <mergeCell ref="E9:N9"/>
    <mergeCell ref="O9:R9"/>
    <mergeCell ref="S9:W9"/>
    <mergeCell ref="Y9:AC9"/>
  </mergeCells>
  <phoneticPr fontId="1"/>
  <pageMargins left="0.70866141732283472" right="0.70866141732283472" top="0.74803149606299213" bottom="0.15748031496062992" header="0.31496062992125984" footer="0.31496062992125984"/>
  <pageSetup paperSize="9" scale="9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99FD436881BB744A63A2CF6EC7837EA" ma:contentTypeVersion="2" ma:contentTypeDescription="新しいドキュメントを作成します。" ma:contentTypeScope="" ma:versionID="a92d26395c8ca98615826372960c1756">
  <xsd:schema xmlns:xsd="http://www.w3.org/2001/XMLSchema" xmlns:xs="http://www.w3.org/2001/XMLSchema" xmlns:p="http://schemas.microsoft.com/office/2006/metadata/properties" xmlns:ns2="1676c47a-c9c3-4852-9660-7f1315f3c581" targetNamespace="http://schemas.microsoft.com/office/2006/metadata/properties" ma:root="true" ma:fieldsID="d0cb12e258f324e257ea68bf9a41dc88" ns2:_="">
    <xsd:import namespace="1676c47a-c9c3-4852-9660-7f1315f3c5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6c47a-c9c3-4852-9660-7f1315f3c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3ABCF5-4A18-4554-A6D6-8A0ECC130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76c47a-c9c3-4852-9660-7f1315f3c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A72596-7A58-4BBD-A387-C4646661AF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949A8A-3F92-44E9-BDF6-37E6EB0B99D8}">
  <ds:schemaRefs>
    <ds:schemaRef ds:uri="1676c47a-c9c3-4852-9660-7f1315f3c581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出来高調書</vt:lpstr>
      <vt:lpstr>記入例</vt:lpstr>
      <vt:lpstr>記入例!Print_Area</vt:lpstr>
      <vt:lpstr>出来高調書!Print_Area</vt:lpstr>
    </vt:vector>
  </TitlesOfParts>
  <Company>パナソニック株式会社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6760297</dc:creator>
  <cp:lastModifiedBy>hiroki akiyama</cp:lastModifiedBy>
  <cp:lastPrinted>2018-08-30T04:16:27Z</cp:lastPrinted>
  <dcterms:created xsi:type="dcterms:W3CDTF">2015-11-19T23:05:36Z</dcterms:created>
  <dcterms:modified xsi:type="dcterms:W3CDTF">2023-09-28T08:01:23Z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0x010100499FD436881BB744A63A2CF6EC7837EA</vt:lpwstr>
  </property>
</Properties>
</file>